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rebild-my.sharepoint.com/personal/zjca21_rebild_dk/Documents/Vores Klimaplan - Aflevering til godkendelse/"/>
    </mc:Choice>
  </mc:AlternateContent>
  <xr:revisionPtr revIDLastSave="6" documentId="13_ncr:1_{51731A91-72C0-4A7E-B661-1037779524FC}" xr6:coauthVersionLast="47" xr6:coauthVersionMax="47" xr10:uidLastSave="{E047D3E6-7064-4DAA-BA33-8061BB9C41C9}"/>
  <bookViews>
    <workbookView xWindow="28680" yWindow="-120" windowWidth="29040" windowHeight="15840" activeTab="2" xr2:uid="{6292F795-84EC-4F25-AE5D-268AD99D6FF1}"/>
  </bookViews>
  <sheets>
    <sheet name="Klimaproces" sheetId="16" r:id="rId1"/>
    <sheet name="Format" sheetId="6" r:id="rId2"/>
    <sheet name="Klimaindsatser" sheetId="12" r:id="rId3"/>
    <sheet name="Risikoområder" sheetId="10" state="hidden" r:id="rId4"/>
    <sheet name="Mål" sheetId="13" r:id="rId5"/>
    <sheet name="Strategiske indsatser - KPI'er" sheetId="14" r:id="rId6"/>
  </sheets>
  <definedNames>
    <definedName name="_xlnm._FilterDatabase" localSheetId="2" hidden="1">Klimaindsatser!$A$1:$AA$85</definedName>
    <definedName name="_xlnm._FilterDatabase" localSheetId="4" hidden="1">Mål!$A$1:$H$1</definedName>
    <definedName name="_xlnm._FilterDatabase" localSheetId="3" hidden="1">Risikoområder!$A$1:$N$22</definedName>
    <definedName name="_xlnm._FilterDatabase" localSheetId="5" hidden="1">'Strategiske indsatser - KPI''er'!$B$1:$M$20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12" l="1"/>
  <c r="T19" i="12" l="1"/>
  <c r="S19" i="12"/>
</calcChain>
</file>

<file path=xl/sharedStrings.xml><?xml version="1.0" encoding="utf-8"?>
<sst xmlns="http://schemas.openxmlformats.org/spreadsheetml/2006/main" count="1972" uniqueCount="958">
  <si>
    <t>Effekttype</t>
  </si>
  <si>
    <t>Indikator</t>
  </si>
  <si>
    <t>Merværdi</t>
  </si>
  <si>
    <t>Politisk beslutning</t>
  </si>
  <si>
    <t>Landbrug</t>
  </si>
  <si>
    <t>Status</t>
  </si>
  <si>
    <t>CNM</t>
  </si>
  <si>
    <t>TEMA</t>
  </si>
  <si>
    <t>ID</t>
  </si>
  <si>
    <t>Kommunens rolle</t>
  </si>
  <si>
    <t>Finansiering</t>
  </si>
  <si>
    <t>Ressourcer</t>
  </si>
  <si>
    <t>Finansieringskilde</t>
  </si>
  <si>
    <t>Prioritering - begrundelse</t>
  </si>
  <si>
    <t>Barrierer</t>
  </si>
  <si>
    <t>Indsats</t>
  </si>
  <si>
    <t>Nøgleaktør(-er)</t>
  </si>
  <si>
    <t>Udfører</t>
  </si>
  <si>
    <t>Potentiale</t>
  </si>
  <si>
    <t>Klimatilpasning</t>
  </si>
  <si>
    <t>Myndighed</t>
  </si>
  <si>
    <t>Indsatsområde</t>
  </si>
  <si>
    <t>Beskrivelse af handlinger</t>
  </si>
  <si>
    <t>Kolonnenavn</t>
  </si>
  <si>
    <t>Kommunens ansvarlige</t>
  </si>
  <si>
    <t>Hvem skal gennemfører klimaindsatsen?</t>
  </si>
  <si>
    <t>Hvor skal pengene komme fra?</t>
  </si>
  <si>
    <t>Hvor stort er ressourcetrækket?</t>
  </si>
  <si>
    <t>Hvordan kan vi måle fremskridt?</t>
  </si>
  <si>
    <t>Direkte/Indirekte/Understøttende</t>
  </si>
  <si>
    <t>Hvilket tema hører klimaindsatsen under?</t>
  </si>
  <si>
    <t>Den konkrete klimaindsats</t>
  </si>
  <si>
    <t>Beskrivelse</t>
  </si>
  <si>
    <t>Tørke, storm og hedebølge</t>
  </si>
  <si>
    <t>Forsyningen som aktiv samarbejdspartner</t>
  </si>
  <si>
    <t>Forsyningen</t>
  </si>
  <si>
    <t>Kommunen og Forsyningen</t>
  </si>
  <si>
    <t>Uafklaret</t>
  </si>
  <si>
    <t>Facilitator/Virksomhed/Myndighed/Ejer/Flere</t>
  </si>
  <si>
    <t>Risikoområder</t>
  </si>
  <si>
    <t>Vandløb</t>
  </si>
  <si>
    <t>Grundvand</t>
  </si>
  <si>
    <t>Koordinering</t>
  </si>
  <si>
    <t>Klimasikring af boligområde i den nordøstlige del af Blenstrup samt skolen og hallen.</t>
  </si>
  <si>
    <t>Flere</t>
  </si>
  <si>
    <t>Direkte</t>
  </si>
  <si>
    <t>Hvilke andre gevinster kan klimaindsatsen medvirke til? Kan vi løse mere end et problem?</t>
  </si>
  <si>
    <t>ID nr.</t>
  </si>
  <si>
    <t>By</t>
  </si>
  <si>
    <t>Område</t>
  </si>
  <si>
    <t>Kendskab til problemet</t>
  </si>
  <si>
    <t>Prioritering</t>
  </si>
  <si>
    <t>Tidsplan</t>
  </si>
  <si>
    <t>Pris</t>
  </si>
  <si>
    <t>Handling</t>
  </si>
  <si>
    <t>Ophav</t>
  </si>
  <si>
    <t>Baggrund fra KP21</t>
  </si>
  <si>
    <t>Handling fra KP21</t>
  </si>
  <si>
    <r>
      <t>Kommentarer (</t>
    </r>
    <r>
      <rPr>
        <b/>
        <i/>
        <sz val="11"/>
        <color theme="1"/>
        <rFont val="Calibri"/>
        <family val="2"/>
        <scheme val="minor"/>
      </rPr>
      <t>skrives her</t>
    </r>
    <r>
      <rPr>
        <b/>
        <sz val="11"/>
        <color theme="1"/>
        <rFont val="Calibri"/>
        <family val="2"/>
        <scheme val="minor"/>
      </rPr>
      <t>)</t>
    </r>
  </si>
  <si>
    <t>Blenstrup</t>
  </si>
  <si>
    <t>Boligområde i centrum og skolen</t>
  </si>
  <si>
    <t>Utilstrækkeligt</t>
  </si>
  <si>
    <t>mandetimer</t>
  </si>
  <si>
    <t>Dialog med hallen</t>
  </si>
  <si>
    <t>Kommuneplan 2021/Risikokortlægning</t>
  </si>
  <si>
    <r>
      <t xml:space="preserve">Skråner mod Aalborgvej - eventuelt løsning hvor vandet føres denne vej. Afgrænsning ændres til det store område fra risikokortlægningen (Samle 4 og 43 til A2, afventer Bjarne). </t>
    </r>
    <r>
      <rPr>
        <sz val="11"/>
        <color rgb="FFFF0000"/>
        <rFont val="Calibri"/>
        <family val="2"/>
        <scheme val="minor"/>
      </rPr>
      <t>Første handling: praktisk afklaring af problemets omfang (værdier)</t>
    </r>
    <r>
      <rPr>
        <sz val="10"/>
        <rFont val="Arial"/>
        <family val="2"/>
      </rPr>
      <t>. Reelt problem i hele området. Løsning vil kræve et stort rør. Skybrudsproblemerne i Blenstrup optræder i det opland, der i spildevandsplanen benævnes BFC1 (21,58 ha separatkloakeret opland). Regnvandet fra området afledes via regnvandsbassinet ”Djævlehullet” og en lang afløbsledning til Dollerup og herfra videre til Skibsted- Lyngby å. Afløbsledningen er for lille til at overløb fra Djævlehullet i skybrudssituationer kan føres ud af byen. Derfor sker der opstuvning i Djævlehullet, som breder sig bagud i oplandet ved Ranunkelvej. Opstuvning og oversvømmelse ved Djævlehullet i skybrudssituationer forårsages ikke alene af regnvandsafstrømning fra kloakoplandet, men også af overfladeafstrømning og dræn fra markarealer syd for Stadionvej. Jf. Scalgo er der afstrømning fra ca. 20 ha opland (primært marker) syd for Stadionvej til regnvandssystemet. Mark- og drænafstrømningen er fysisk tilsluttet regnvandsledningen ved Stadionvej.</t>
    </r>
  </si>
  <si>
    <t>Undersøg løsningsforslag.</t>
  </si>
  <si>
    <t>Kendt oversvømmelse af skolens kælder ved kraftig regn, og ved boligområde ved Ranukelvej og Stadionvej, når forsinkelsesbassin (djævlehulet) er fyldt.</t>
  </si>
  <si>
    <t>Der skal udarbejdes løsningsforslag.</t>
  </si>
  <si>
    <t>Blenstrup, vej mod nord</t>
  </si>
  <si>
    <t>Aalborgvej</t>
  </si>
  <si>
    <t>Kommuneplan 2021</t>
  </si>
  <si>
    <t>Vej, som ofte tager skade ved sky- eller tøbrud</t>
  </si>
  <si>
    <t>Undersøg og estimer hos Vej. Eventuelt rørføring under vej efter screening i Scalgo.</t>
  </si>
  <si>
    <t>Løsningsforslag skal undersøges.</t>
  </si>
  <si>
    <t>Vej har lavet grøfter, men der er stadig udfordringer. Dorthe sender link til SBSYS sag.</t>
  </si>
  <si>
    <t>Bælum</t>
  </si>
  <si>
    <t>Skovhusevej</t>
  </si>
  <si>
    <t>Afhænger af lokalplansprioriteringen</t>
  </si>
  <si>
    <t>2024
Eller når lokalplanen startes op</t>
  </si>
  <si>
    <t>Skal indtænkes i lokalplanen</t>
  </si>
  <si>
    <t>OBS! Forværres ved individuelle løsninger (dæmninger). Lokalplan på vej. Tøbrud fra marken. Kloakseparering afhjælper ikke problemet. Afgrænsningen udvides til at omfatte omkringliggende ejendomme og områder. Lerjord i området. Indtænk i ny lokalplan.</t>
  </si>
  <si>
    <t>Undersøg problemets omfang.</t>
  </si>
  <si>
    <t>Ved tøbrud- og skybrud Risiko for oversvømmelse fra oplandet. Ligger midt i større skybrudsvej.</t>
  </si>
  <si>
    <t>Problemets omfang undersøges.</t>
  </si>
  <si>
    <t>Haverslev</t>
  </si>
  <si>
    <t>Haverslev Centrum</t>
  </si>
  <si>
    <t>Utilstrækkeligt
Det er muligvis bare modelteknisk</t>
  </si>
  <si>
    <t>Meget lav fordi der ikke rigtig er en konkret problemstilling.</t>
  </si>
  <si>
    <t>Risikokortlægning</t>
  </si>
  <si>
    <t>Lokale bluespots forventes korrekte - men umiddelbart små problemer fordelt over området. Behov for afklaring af problemets omfang. Hør Søren omkring højvandsslusen.</t>
  </si>
  <si>
    <t>Hjeds</t>
  </si>
  <si>
    <t>3
meget lav</t>
  </si>
  <si>
    <t>2030-2035</t>
  </si>
  <si>
    <t>Bør undersøges i forbindelse med spildevandskloakeringen i 2030-2035</t>
  </si>
  <si>
    <t xml:space="preserve">Kendt oversvømmelser i forbindelse med tøbrud. Forsyningen har kvalificeret, at det stadig er et problem. Kan evt. overføres til OBS! Liste grundet omfang. </t>
  </si>
  <si>
    <t>Kendt oversvømmelser i forbindelse med tøbrud</t>
  </si>
  <si>
    <t>Løsninger for området undersøges nærmere</t>
  </si>
  <si>
    <t>Mejlby</t>
  </si>
  <si>
    <t>Mejerivej</t>
  </si>
  <si>
    <t>Utilstrækkeligt
Der er principielt et manglende vandløb, masser af overfladevand</t>
  </si>
  <si>
    <t>Vand fra marker til et lavt liggende boligområde. Gammel mose og der har tidligere været branddam. Dokumenteret problem med billeder fra haver/boliger i 2017. Motorvejsafvanding bidrager til udfordringen.</t>
  </si>
  <si>
    <t>Vand fra marker til et lavt liggende boligområde</t>
  </si>
  <si>
    <t>Problemets omfang undersøges</t>
  </si>
  <si>
    <t>Nørager</t>
  </si>
  <si>
    <t>Spurvevænget, Mejlbyvej og erhvervsområde ved Skrænten</t>
  </si>
  <si>
    <t>2023-2025</t>
  </si>
  <si>
    <t>Separatkloakering og undersøgelse af enkeltområder i forhold til klimatilpasning.
Serviceniveaubekendtgørelsen</t>
  </si>
  <si>
    <t xml:space="preserve">Kendt oversvømmelse inkl. kloakoversvømmelser i området. Lokalplan i gang for Gartnerigrunden (ved Kathrinevej). </t>
  </si>
  <si>
    <t>Afklaring: er der underføring under statsvejen ved Kathrinevej? Er den tilstoppet? Så tager vi moseområdet med. Sammenhæng baseres på gammelt vandløb. Forsyningen laver helhedsplan for kloakforsyning i Nørager. Problemet undersøges i den forbindelse.</t>
  </si>
  <si>
    <t>Kendt oversvømmelse af området</t>
  </si>
  <si>
    <t>Forsyningen laver helhedsplan for kloakforsyning i Nørager. Problemet undersøges i den forbindelse.</t>
  </si>
  <si>
    <t>Rørbæk</t>
  </si>
  <si>
    <t>Engparken - Ældrecenter</t>
  </si>
  <si>
    <t>Modelproblematik
Ejendomsgennemgang
Hvordan er vandkvaliteten på boringen?</t>
  </si>
  <si>
    <t xml:space="preserve">Drikkevandsboring og Ældrecenter berørt. Eventuelt forureningsrisiko ved boring. </t>
  </si>
  <si>
    <t>Hør Ejendomsteamet og Grundvand ift. Boring (risiko ved bluespot på sigt) - ellers frasorteres risikoområdet.</t>
  </si>
  <si>
    <t>Skørping</t>
  </si>
  <si>
    <t>Skørping centrum og skolen.</t>
  </si>
  <si>
    <t>Regnvandssystemet: Tilstrækkeligt
Uvedkommende vand:
Utilstrækkeligt</t>
  </si>
  <si>
    <t>2025-2040</t>
  </si>
  <si>
    <t>Forsyningen har afsat penge af til at få skiftet regnvandsledningen ud af byen, samt et stort regnvandsbassin.</t>
  </si>
  <si>
    <t>Nedlagt vandløb langs jernbanen igennem byen. Behov for større rør. Afgrænsning tilpasset og gammelt projektområde fjernet, da bassiner ikke kunne placeres der. Reelt problem på sportspladsen. Skolen er udvidet mange gange, men rør har ikke fulgt med - forsinkelse af vand mangler.</t>
  </si>
  <si>
    <t>Helhedsplan for regnvandshåndtering</t>
  </si>
  <si>
    <t>Kendte oversvømmelser af terræn pga. manglende forsinkelsesvolumen i eksisterende bassin. For Skørping som helhed er der et stort bagvedliggende opland og vandets vej ud af byen er ikke optimal, hvilket øger risikoen for oversvømmelse ved Mosevej og</t>
  </si>
  <si>
    <t>Vandet skal føres ud til Otterupmosegrøft både Klimavand og forsynings serviceforpligtigelse. Hver gang befæstelsesgraden øges i eksisterende byområder skal det ses i sammenhæng med den samlede klimaudfordring for Skørping. Der skal ved hver ny l</t>
  </si>
  <si>
    <t>Støvring</t>
  </si>
  <si>
    <t>Hagensvej og Banesvinget</t>
  </si>
  <si>
    <t>Kendt problem på Lykkevej.</t>
  </si>
  <si>
    <t>Mastrup Søerne</t>
  </si>
  <si>
    <t>Tilstrækkeligt</t>
  </si>
  <si>
    <t>2022-2023</t>
  </si>
  <si>
    <t>Mange mange penge</t>
  </si>
  <si>
    <t>Projekt i gang. Sikrer Mastrup Bæk mod vand fra boligområde.</t>
  </si>
  <si>
    <t>Projekt forventes afsluttet medio 2023.</t>
  </si>
  <si>
    <t>Der skal udarbejdes et vandplanprojekt, som ændrer på forholdene i forhold til forsinkelse af regnvand</t>
  </si>
  <si>
    <t>En samlet løsning for adskillelse af vandløbet fra søerne og håndtering og forsinkelse af regnvand skal planlægges og udføres. Ved fremtidig planlægning i Støvring skal der være fokus på at reducere risikoen for øget tilstrømning af regnvand</t>
  </si>
  <si>
    <t>Neptunvej</t>
  </si>
  <si>
    <t>Oversvømmelser fra nedbør. Regnvandsbassin er etableret. Løsningen overvåges. I forbindelse med ny planlægning i området skal der være fokus på ikke at forværre problemet. Del af projekt omkring udledning til Lindenborg Å.</t>
  </si>
  <si>
    <t>Projekt i gang og forventes afsluttet…</t>
  </si>
  <si>
    <t>Oversvømmelser i forbindelse med nedbør</t>
  </si>
  <si>
    <t>Regnvandsbassin er etableret. Løsningen skal overvåges. I forbindelse med ny planlægning i området skal der være fokus på ikke at forværre problemet.</t>
  </si>
  <si>
    <t>Kronhjorten og Rådyret</t>
  </si>
  <si>
    <t>Usikkerhed omkring risiko grundet gammel højdemodel fra før byudvikling.</t>
  </si>
  <si>
    <t>Kontroller hvorvidt der stadig forventes problemer, når vi får de nye højdemodeller.</t>
  </si>
  <si>
    <t>Ledvogtervej</t>
  </si>
  <si>
    <t xml:space="preserve">Projektering i gang. Eneste adgangsvej. </t>
  </si>
  <si>
    <t>Undersøg problemets omfang. Hør Jan om det er løst, så fjerner vi den.</t>
  </si>
  <si>
    <t>Rørunderføring under ledvogtervej</t>
  </si>
  <si>
    <t>Det skal afklares om rørunderføringen er årsagen til problemet – sårbarhedsanalysen af Mastrup Bæk tilrettes.</t>
  </si>
  <si>
    <t>Omfatter langs Hobrovej fra Mastrup Bæk til Mercurvej/Hermesvej og Jernbanegade samt Borupsalle</t>
  </si>
  <si>
    <t>Godt kenskab omkring Jernbanegade
Resten er mindre kendt</t>
  </si>
  <si>
    <t>2023-2028</t>
  </si>
  <si>
    <t>Der er afsat midler til frie bymidter og forsyningen har også afsat midler i 2027.
Kommune: 12 mio.
Forsyning: 10 mio.</t>
  </si>
  <si>
    <t xml:space="preserve">Kendte problemer ved Hæsumvej. Jernbanen skaber en barriere. </t>
  </si>
  <si>
    <t xml:space="preserve">Løsningen skal ses i en helhed med håndtering af vand og planlægning i hele Støvring og Mastrup bæk. En del af løsning kan være forsinkelse og at kloaksystemet opdimensioneres. </t>
  </si>
  <si>
    <t>Suldrup</t>
  </si>
  <si>
    <t>Suldrup Centrum</t>
  </si>
  <si>
    <t>Problemstillingen er ikke tilstrækkeligt kendt</t>
  </si>
  <si>
    <t>Passer med kort for kloakoversvømmelser fra 2014. Her i Suldrup kan rørerne ikke håndtere en 5 års hændelse, nærmere under en 1 års hændelse (De er lavet i 1980'erne, og der er ikke regnet stuvning men fuldt fremløb)</t>
  </si>
  <si>
    <t>Sørup</t>
  </si>
  <si>
    <t>Rundkørsel</t>
  </si>
  <si>
    <t>Godt kenskab</t>
  </si>
  <si>
    <t>Der skal udarbejdes en regnvandshåndteringsplan for byen. Herunder nye boligområder.</t>
  </si>
  <si>
    <t xml:space="preserve">Tøbruddet kommer fra syd og vest. Kraftig sommerregn nord fra. 2 og 3 samles i område A16. Meget underdimensioneret kloaksystem i Sørup, der er resultat af knopskydning. Behov for kloakopgradering samt vandvej igennem på terræn. </t>
  </si>
  <si>
    <t>Vi ser på en overordnet plan i samarbejde med Forsyningen.</t>
  </si>
  <si>
    <t>Sky- og Tøbruds-oversvømmelse</t>
  </si>
  <si>
    <t>Der skal udarbejdes løsningsforslag, som bl.a. kan indeholde forslag til tilbageholdelse af vand. Stadion kan bruges som buffer.</t>
  </si>
  <si>
    <t>Terndrup</t>
  </si>
  <si>
    <t>Aalborgvej ved Sø</t>
  </si>
  <si>
    <t>Godt men løsningen er der ikke</t>
  </si>
  <si>
    <t>2025-2027</t>
  </si>
  <si>
    <t>Vandplansprojekt der skal håndtere noget klimavand</t>
  </si>
  <si>
    <t>Skibstedlyngby Å løber igennem Møllesøen, ved kraftig regn kommer overløb. Terrænet er hævet lidt der hvor overløbet tit skete, men det har ikke løst problemet. Vandløb kan ikke skilles fra søen med den påtænkte løsning. Vandplankrav om adskillelse. Risikoområde omfatter lokalplanlagt boligområde (294) under udvikling.</t>
  </si>
  <si>
    <t>Løsninger undersøges nærmere i forbindelse med vandplankrav.</t>
  </si>
  <si>
    <t>Kendt oversvømmelse af vejareal, når Møllesøen går i overløb.</t>
  </si>
  <si>
    <t>Der er udført et tiltag til at mindske risikoen for oversvømmelse. Samtidig forventes udført et vandplanprojekt, hvor vandløbet føres uden om Møllesøen. Tiltagenes funktion overvåges.</t>
  </si>
  <si>
    <t>Thorup</t>
  </si>
  <si>
    <t>2026-2027</t>
  </si>
  <si>
    <t>Håndteres i forbindelse med kloakarbejdet</t>
  </si>
  <si>
    <t>Markafstrømning på overfladen og mange dræn koblet på kloak. Èn-strengssystem. Recipient (Asp bæk) er langt væk. Der kobles muligvis snart noget drænvand af ledningerne, hvis et ansøgt minivådområde bliver til noget. Overfladevandet ledes til Tisted Rende, som ligger ca. 500 m vest for byen.</t>
  </si>
  <si>
    <t>Øster Hornum</t>
  </si>
  <si>
    <t>Nibevej</t>
  </si>
  <si>
    <t>Afhænger af byggemodningerne og Menateket</t>
  </si>
  <si>
    <t>Der er samspil med MeNaTeket og byggemodningerne på Cirkelslaget</t>
  </si>
  <si>
    <r>
      <t>Udviddet afgrænsning</t>
    </r>
    <r>
      <rPr>
        <sz val="11"/>
        <color rgb="FFFF0000"/>
        <rFont val="Calibri"/>
        <family val="2"/>
        <scheme val="minor"/>
      </rPr>
      <t>.</t>
    </r>
    <r>
      <rPr>
        <sz val="10"/>
        <rFont val="Arial"/>
        <family val="2"/>
      </rPr>
      <t xml:space="preserve"> Kombineret rørlagt vandløb (drænvand) og regnvandsledning langs vejen er det største problem. Undersøg vandløb og trykvand i forbindelse med løsning. Vejen påvirkes ved både tøbrud og sommerregn.</t>
    </r>
  </si>
  <si>
    <t>Løsninger undersøges nærmere.</t>
  </si>
  <si>
    <t>Ved Tøbrud- og skybrud Risiko for oversvømmelse fra oplandet</t>
  </si>
  <si>
    <t>Fremtidig planlægning og nye projekter i Øster Hornum skal ses i sammenhæng med klimaudfordring. Løsninger for området skal undersøges nærmere.</t>
  </si>
  <si>
    <t>Aarestrup</t>
  </si>
  <si>
    <t>Stubberupvej</t>
  </si>
  <si>
    <t>Afvent hændelse</t>
  </si>
  <si>
    <t>Risiko for tøbrudsoversvømmelse, da området er lavereliggende.</t>
  </si>
  <si>
    <t>Problemets omfang undersøges nærmere. Hvis vandet er på marker fjernes udpegning.</t>
  </si>
  <si>
    <t>Risiko for tøbrudsoversvømmelse, da området er lavereliggende</t>
  </si>
  <si>
    <t>Løsninger for området undersøges nærmere.</t>
  </si>
  <si>
    <t>Klimasikring af stikvej til Aalborgvej ved Horsensvej.</t>
  </si>
  <si>
    <t>Klimasikring af Skovhusevej og ny byggemodning.</t>
  </si>
  <si>
    <t>Klimasikring af Haverslev centrum.</t>
  </si>
  <si>
    <t>Klimasikring af den østlige del af Hjeds.</t>
  </si>
  <si>
    <t>Klimasikring af Mejerivej.</t>
  </si>
  <si>
    <t>Klimasikring af ældrecentret Engparken og en drikkevandsboring.</t>
  </si>
  <si>
    <t>Klimasikring af Mejlbyvej, Spurvevænget og erhvervsområde ved Skrænten.</t>
  </si>
  <si>
    <t>Klimasikring af Skørping centrum og Skørping Skole.</t>
  </si>
  <si>
    <t>Klimasikring af Hagensvej og Banesvinget.</t>
  </si>
  <si>
    <t>Klimasikring af Erhverv Nord ved Neptunvej og Hobrovej.</t>
  </si>
  <si>
    <t>Klimasikring af Kronhjorten og Rådyret.</t>
  </si>
  <si>
    <t>Klimasikring af broen ved Ledvogtervej.</t>
  </si>
  <si>
    <t>Klimasikring af Støvring centrum fra Mastrup bæk til Hermesvej.</t>
  </si>
  <si>
    <t>Klimasikring af Suldrup centrum.</t>
  </si>
  <si>
    <t>Klimasikring omkring rundkørslen i Sørup.</t>
  </si>
  <si>
    <t>Undersøge muligheder for en vandvej igennem Sørup.</t>
  </si>
  <si>
    <t>Klimasikring af Aalborgvej ved Terndrup Møllesø.</t>
  </si>
  <si>
    <t>Klimasikring af Thorup</t>
  </si>
  <si>
    <t>Klimasikring af Nibevej.</t>
  </si>
  <si>
    <t>Klimasikring af Stubberupvej</t>
  </si>
  <si>
    <t>Planlagt</t>
  </si>
  <si>
    <t>Igangværende</t>
  </si>
  <si>
    <t>Problemet skal undersøges og eventuelle løsninger bør undersøges i forbindelse med separatkloakeringen af Nørager.</t>
  </si>
  <si>
    <t>Der skal udføres en ejendomsundersøgelse af kommunens grund. Drikkevandsboringens vandkvalitet bør undersøges og tage en dialog med Rørbæk Vandværk om problemstillingen, så boringen sikres.</t>
  </si>
  <si>
    <t>Problemerne i Skørping skal undersøges og en samlet regnvandshåndteringsplan for byen skal udarbejdes.</t>
  </si>
  <si>
    <t>Problemstillingen er ikke tilstrækkelig kendt og skal derfor undersøges yderligere.</t>
  </si>
  <si>
    <t>Forsyningen har et projekt på vej, der vil opdimensionere eksisterende regnvandsbassiner og etablere et nyt.</t>
  </si>
  <si>
    <t>Kortlægningen er lavet på baggrund af gammelt højdekort fra 2015. Der er sket meget i Ådalen siden 2015, så problemet vil blive undersøgt, når de nye højdekort kommer 2023.</t>
  </si>
  <si>
    <t>Broen har tidligere været udsat i forbindelse med ekstrem regn. Der er gjort tiltag, men det skal undersøges om disse tiltag er tilstrækkelige.</t>
  </si>
  <si>
    <t>I forbindelse med vandløbsprojektet med at adskille Terndrup Bæk med Terndrup Møllesø skal der indtænkes klimatilpasning der sikre vejen.</t>
  </si>
  <si>
    <t>I forbindelse med tøbrud og ekstremregn er der store markarealer, som afstrømmer ned mod Nibevej, som herefter oversvømmer Nibevej og de omkringliggende huse og hallen. Mulige løsningsmuligheder skal undersøges og samtænkes ved etableringen af MeNaTeket.</t>
  </si>
  <si>
    <t>FORSYNINGEN GÅR I JORDEN</t>
  </si>
  <si>
    <t>Bemærkning til tidsplan</t>
  </si>
  <si>
    <t>Igangværende projekt</t>
  </si>
  <si>
    <t>Investeringsplan</t>
  </si>
  <si>
    <t>Hvis lokalplanlægningen eller MeNaTeket rør på sig, bør det indtænkes.</t>
  </si>
  <si>
    <t>Kommunen</t>
  </si>
  <si>
    <t>0,2-0,4 mio.</t>
  </si>
  <si>
    <t>Byggemodning af erhvervsområde</t>
  </si>
  <si>
    <t>Vandområdeplanerne slutter i 2027</t>
  </si>
  <si>
    <t>1 årsværk (1/2 årsværk dedikeret)</t>
  </si>
  <si>
    <t>Indirekte</t>
  </si>
  <si>
    <t>Overvågning og modelberegning i detailprojekteringen.</t>
  </si>
  <si>
    <t>Tids- og investeringsplan med prioriteringer.</t>
  </si>
  <si>
    <t>Vi bruger vores midler mere målrettet. Projekterne koordineres og merværdierne indtænkes tidligt i processen.</t>
  </si>
  <si>
    <t>Facilitator</t>
  </si>
  <si>
    <t>CPBV</t>
  </si>
  <si>
    <t>Kampagne for samkørsel og delebiler</t>
  </si>
  <si>
    <t>Konvertering af kommunale bygninger fra naturgas til fjernvarme</t>
  </si>
  <si>
    <t>Udvide fjernvarmeforsynignen</t>
  </si>
  <si>
    <t>Budget 2023</t>
  </si>
  <si>
    <t>Afsat midler på i alt 4 mio. kr. fordelt på 2 mio. kr. i 2023 og 1 mio. årligt i 2024 og 2025</t>
  </si>
  <si>
    <t>Energiforbedringer</t>
  </si>
  <si>
    <t>Handleplan for energiforbedringer</t>
  </si>
  <si>
    <t>Klimastrategikontoen</t>
  </si>
  <si>
    <t>Driftes</t>
  </si>
  <si>
    <t>Puljen til grøn omstilling</t>
  </si>
  <si>
    <t>Elektrificering</t>
  </si>
  <si>
    <t>Opsætning af offentligt tilgængelige ladestandere på kommunale arealer</t>
  </si>
  <si>
    <t>E.ON Drive</t>
  </si>
  <si>
    <t>Virksomhed</t>
  </si>
  <si>
    <t>Kommunen og Vejdirektoratet</t>
  </si>
  <si>
    <t>Byrådet 2022 pkt. 50 og 176</t>
  </si>
  <si>
    <t>Ladestandere forventes opsat i puljer og inden udgangen af 2023.</t>
  </si>
  <si>
    <t>Understøttende</t>
  </si>
  <si>
    <t>Ladestanderne gøres offentligt tilgængelige.</t>
  </si>
  <si>
    <t>Ladestandere opsat og tilgængelige på placeringerne.</t>
  </si>
  <si>
    <t>Kan ikke beregnes</t>
  </si>
  <si>
    <t>Læring og Levevis</t>
  </si>
  <si>
    <t>Energi og Mobilitet</t>
  </si>
  <si>
    <t>Cirkulær Økonomi</t>
  </si>
  <si>
    <t>Natur, Skov og Landbrug</t>
  </si>
  <si>
    <t>Klimaproces</t>
  </si>
  <si>
    <t>FCS</t>
  </si>
  <si>
    <t>Gadebelysning</t>
  </si>
  <si>
    <t>Cirkulært netværk</t>
  </si>
  <si>
    <t>Business Rebild</t>
  </si>
  <si>
    <t>Fremme af cyklisme</t>
  </si>
  <si>
    <t>Fremme af samkørsel og delebiler</t>
  </si>
  <si>
    <t>Omstilling af den kommunale vognpark</t>
  </si>
  <si>
    <t>Omstilling af den kollektive trafik</t>
  </si>
  <si>
    <t>Ejer</t>
  </si>
  <si>
    <t>Klimaregnskabskompetencer hos SMV'er</t>
  </si>
  <si>
    <t>CBU</t>
  </si>
  <si>
    <t>Byggeri og anlæg</t>
  </si>
  <si>
    <t>Energiforbrug</t>
  </si>
  <si>
    <t>Energirenoveringer</t>
  </si>
  <si>
    <t>Forbrug</t>
  </si>
  <si>
    <t>Fødevarer</t>
  </si>
  <si>
    <t>Genbrug</t>
  </si>
  <si>
    <t>Grønne kompetencer</t>
  </si>
  <si>
    <t>Lavbund</t>
  </si>
  <si>
    <t>Understøtter Netværk for Bæredygtig Erhvervsudvikling Nordjylland</t>
  </si>
  <si>
    <t>Klima Rebild</t>
  </si>
  <si>
    <t>Lokale ildsjæle</t>
  </si>
  <si>
    <t>Årligt driftsbudget finansieret af Klimastrategikontoen.</t>
  </si>
  <si>
    <t>8 uger hos intern projektleder.</t>
  </si>
  <si>
    <t>Antallet af afholdte arrangementer, deltagere og partnerskabsaftaler.</t>
  </si>
  <si>
    <t>Årlig træplantning</t>
  </si>
  <si>
    <t>Bæredygtighedsforum</t>
  </si>
  <si>
    <t>Skovrejsning</t>
  </si>
  <si>
    <t>Spildevand</t>
  </si>
  <si>
    <t>Varmeforsyning</t>
  </si>
  <si>
    <t>Vedvarende energi</t>
  </si>
  <si>
    <t>Tema</t>
  </si>
  <si>
    <t>Mål</t>
  </si>
  <si>
    <t>Tilgang</t>
  </si>
  <si>
    <t>I Rebild er vi sammen om klimaindsatsen</t>
  </si>
  <si>
    <t>Rebild Kommune vil være på forkant og inspirere andre til klimahandling</t>
  </si>
  <si>
    <t>Vi ser potentialerne for at skabe merværdi gennem samspil mellem klima, vækst og velfærd</t>
  </si>
  <si>
    <t>Mål nr.</t>
  </si>
  <si>
    <t>Indikator nr.</t>
  </si>
  <si>
    <t>Vi skaber plads til diversitet i klimaindsatsen, så alle kan være med</t>
  </si>
  <si>
    <t>Med naturen som fundament, skal klimaindsatsen bidrage til at styrke et godt og sundt liv</t>
  </si>
  <si>
    <t>Vi er bevidste om klimaet og godt klædt på til at træffe de klimavenlige valg</t>
  </si>
  <si>
    <t>1.1</t>
  </si>
  <si>
    <t>1.2</t>
  </si>
  <si>
    <t>1.3</t>
  </si>
  <si>
    <t>1.4</t>
  </si>
  <si>
    <t>2.1</t>
  </si>
  <si>
    <t>2.2</t>
  </si>
  <si>
    <t>2.3</t>
  </si>
  <si>
    <t>2.4</t>
  </si>
  <si>
    <t>2.5</t>
  </si>
  <si>
    <t>2.6</t>
  </si>
  <si>
    <t>Inspirere og understøtte borgere og foreninger</t>
  </si>
  <si>
    <t>Skubbe på for et mere klimavenligt forbrug</t>
  </si>
  <si>
    <t>Klæde borgere og virksomheder på til at håndtere lokale effekter af klimaforandringerne</t>
  </si>
  <si>
    <t>Inddrage relevante aktører</t>
  </si>
  <si>
    <t>Lære børn og unge om klimadagsordenen</t>
  </si>
  <si>
    <t>Vi tager udgangspunkt i naturen på vejen mod fremtidens landbrug med reduceret klimaaftryk fra lavbund, dyr og planteproduktion kombineret med øget optaget fra skov</t>
  </si>
  <si>
    <t>Øge arealet af vådlagt lavbund og skov</t>
  </si>
  <si>
    <t>3.1</t>
  </si>
  <si>
    <t>3.2</t>
  </si>
  <si>
    <t>3.3</t>
  </si>
  <si>
    <t>3.4</t>
  </si>
  <si>
    <t>Fremtidssikre fødevareforsyning gennem reduceret udledning fra husdyr og planteproduktion</t>
  </si>
  <si>
    <t>Samarbejde med landbruget</t>
  </si>
  <si>
    <t xml:space="preserve">Forbedre kvalitet og spredning af natur og biodiversitet </t>
  </si>
  <si>
    <t>4.1</t>
  </si>
  <si>
    <t>Vi skaber sammenhæng i energisystemet gennem balance mellem forbruget og produktionen af vedvarende energi og fossilfri brændsler</t>
  </si>
  <si>
    <t>Minimere antallet af fossildrevne køretøjer</t>
  </si>
  <si>
    <t>Øge produktionen af vedvarende energi</t>
  </si>
  <si>
    <t>Styrke fjernvarmenettet</t>
  </si>
  <si>
    <t>Optimere energiforbruget</t>
  </si>
  <si>
    <t>Grøn mobilitet øger sundheden gennem bevægelse og samvær</t>
  </si>
  <si>
    <t>4.2</t>
  </si>
  <si>
    <t>4.3</t>
  </si>
  <si>
    <t>4.4</t>
  </si>
  <si>
    <t>4.5</t>
  </si>
  <si>
    <t>5.1</t>
  </si>
  <si>
    <t>Vi tænker mere cirkulært, minimere forbruget og ser muligheder og ressourcer fremfor affald</t>
  </si>
  <si>
    <t>Øge genanvendelsen af husholdsningsaffald</t>
  </si>
  <si>
    <t>Stille krav til cirkularitet ved byggeri og anlæg</t>
  </si>
  <si>
    <t xml:space="preserve">Styrke kommunens erhvervsmæssige position gennem netværk, vidensdeling og samtænkning af værdikæder </t>
  </si>
  <si>
    <t>5.2</t>
  </si>
  <si>
    <t>5.3</t>
  </si>
  <si>
    <t>6.1</t>
  </si>
  <si>
    <t>Vi bliver klimarobuste ved at indtænke vandets naturlige vej i tilpasning og udvikling</t>
  </si>
  <si>
    <t>Forebygge og reducere oversvømmelsesrisiko</t>
  </si>
  <si>
    <t>Forebygge og reducere andre klimaricisi, som tørke, hedebølge og storm</t>
  </si>
  <si>
    <t xml:space="preserve">Samarbejde og koordinere klimatilpasning, så der skabes synergi mellem projekter </t>
  </si>
  <si>
    <t>Skabe flere rekreative områder af højere kvalitet</t>
  </si>
  <si>
    <t>Tilbageholde vandet i oplandet</t>
  </si>
  <si>
    <t>6.2</t>
  </si>
  <si>
    <t>6.3</t>
  </si>
  <si>
    <t>6.4</t>
  </si>
  <si>
    <t>6.5</t>
  </si>
  <si>
    <t>Udbrede viden om klimavenlig adfærd</t>
  </si>
  <si>
    <t>Klima på skemaet</t>
  </si>
  <si>
    <t>Rundspørge hos børnehaver, skoler og gymnasier</t>
  </si>
  <si>
    <t>Afholdelse af Klima Rebild stormøder</t>
  </si>
  <si>
    <t>Hver klimaindsats screenes for merværdier</t>
  </si>
  <si>
    <t>Åbne stormøder i Klima Rebild forskellige steder i kommunen</t>
  </si>
  <si>
    <t>Klima Rebild og partnerskaber</t>
  </si>
  <si>
    <t>Deler historier om egne klimatiltag på hjemmeside, sociale medier og Skoven</t>
  </si>
  <si>
    <t>1.1.1</t>
  </si>
  <si>
    <t>1.2.1</t>
  </si>
  <si>
    <t>1.3.1</t>
  </si>
  <si>
    <t>1.4.1</t>
  </si>
  <si>
    <t>1.1.2</t>
  </si>
  <si>
    <t>1.4.2</t>
  </si>
  <si>
    <t>3.1.2</t>
  </si>
  <si>
    <t>3.2.2</t>
  </si>
  <si>
    <t>3.4.2</t>
  </si>
  <si>
    <t>4.2.2</t>
  </si>
  <si>
    <t>Plan for omstilling af egen drift</t>
  </si>
  <si>
    <t>1.0.1</t>
  </si>
  <si>
    <t>Naturen indgår i klimaindsatserne</t>
  </si>
  <si>
    <t>2.1.1</t>
  </si>
  <si>
    <t>3.1.1</t>
  </si>
  <si>
    <t>4.1.1</t>
  </si>
  <si>
    <t>5.1.1</t>
  </si>
  <si>
    <t>Klima Rebild arrangementer</t>
  </si>
  <si>
    <t>Viden gøres tilgængelig på klimarebild.dk og Klima Rebilds hjemmeside</t>
  </si>
  <si>
    <t>2.2.1</t>
  </si>
  <si>
    <t>2.3.1</t>
  </si>
  <si>
    <t>2.4.1</t>
  </si>
  <si>
    <t>2.5.1</t>
  </si>
  <si>
    <t>2.6.1</t>
  </si>
  <si>
    <t>3.2.1</t>
  </si>
  <si>
    <t>3.3.1</t>
  </si>
  <si>
    <t>3.4.1</t>
  </si>
  <si>
    <t>4.2.1</t>
  </si>
  <si>
    <t>4.3.1</t>
  </si>
  <si>
    <t>4.4.1</t>
  </si>
  <si>
    <t>4.5.1</t>
  </si>
  <si>
    <t>5.2.1</t>
  </si>
  <si>
    <t>5.3.1</t>
  </si>
  <si>
    <t>Inspirationsfolder udarbejdes og uddeles</t>
  </si>
  <si>
    <t>Rebild Kommune arbejder med eget forbrug</t>
  </si>
  <si>
    <t>Årlige åbne dialogmøder</t>
  </si>
  <si>
    <t>Øget lavbundsareal - se indsats</t>
  </si>
  <si>
    <t>Øget skovareal - se indsats</t>
  </si>
  <si>
    <t>Græsning og hjemmehørende arter indgår som elementer i projekter</t>
  </si>
  <si>
    <t>Mere bynatur i planlægningen</t>
  </si>
  <si>
    <t>Minimeret udledning fra husdyr - se indsats</t>
  </si>
  <si>
    <t>Minimeret udledning fra planteproduktion - se indsats</t>
  </si>
  <si>
    <t>1.0</t>
  </si>
  <si>
    <t>2.0</t>
  </si>
  <si>
    <t>3.0</t>
  </si>
  <si>
    <t>4.0</t>
  </si>
  <si>
    <t>5.0</t>
  </si>
  <si>
    <t>6.0</t>
  </si>
  <si>
    <t>6.1.1</t>
  </si>
  <si>
    <t>Danmarks statistik: BIL54: Bestand af motorkøretøjer efter område, køretøjstype, brugerforhold og drivmiddel</t>
  </si>
  <si>
    <t>6.2.1</t>
  </si>
  <si>
    <t>6.3.1</t>
  </si>
  <si>
    <t>6.4.1</t>
  </si>
  <si>
    <t>6.5.1</t>
  </si>
  <si>
    <t>Antallet af godkendte varmeprojekter</t>
  </si>
  <si>
    <t>Vind: https://ens.dk/service/statistik-data-noegletal-og-kort/data-oversigt-over-energisektoren</t>
  </si>
  <si>
    <t>Etablerede VE anlæg</t>
  </si>
  <si>
    <t>Flere på cyklen og sammen i bilerne: Udtræk fra Transportvaneundersøgelsen: https://www.cta.man.dtu.dk/transportvaneundersoegelsen/adgang_til_data</t>
  </si>
  <si>
    <t>Affaldsdatasystemet: https://www.ads.mst.dk/Forms/Reports/ReportsBehandledeMaengderOverview.aspx</t>
  </si>
  <si>
    <t>Andelen af udbud med krav  til cirkularitet</t>
  </si>
  <si>
    <t>Antal netværk og arrangementer ved Business Rebild</t>
  </si>
  <si>
    <t>Antal risikoområder hvor løsning er identificeret og implementeret</t>
  </si>
  <si>
    <t>Indskrevet i beredskabsplaner</t>
  </si>
  <si>
    <t>Antal koordinerede projekter og afholdelse af møder i klimatilpasnings taskforce</t>
  </si>
  <si>
    <t xml:space="preserve">Antal nye eller reetablerede rekreative områder </t>
  </si>
  <si>
    <t>Antallet af projekter hvor vand er tilbageholdt i oplandet</t>
  </si>
  <si>
    <t>Få flere med i klimaindsatsen</t>
  </si>
  <si>
    <t>Øge arealerne af vådlagte lavbundsjorde og skov</t>
  </si>
  <si>
    <t>Fremtidssikre fødevareforsyningen gennem reduceret udledning fra husdyr og planteproduktion</t>
  </si>
  <si>
    <t>Omstille til CO2 neutrale varmekilder</t>
  </si>
  <si>
    <t>Overgå til grønnere og mere aktiv mobilitet</t>
  </si>
  <si>
    <t>Producere mere vedvarende energi</t>
  </si>
  <si>
    <t>Indtænke cirkularitet i byggeri og anlæg</t>
  </si>
  <si>
    <t>Øge samarbejde og koordinering omkring klimatilpasning</t>
  </si>
  <si>
    <t>Strategisk indsats</t>
  </si>
  <si>
    <t>KPI</t>
  </si>
  <si>
    <t>Antal partnerskabsaftaler</t>
  </si>
  <si>
    <t>Øget brug af cykel</t>
  </si>
  <si>
    <t>Øget anvendelse af samkørsel</t>
  </si>
  <si>
    <t>Afholdelse af koordineringsmøder</t>
  </si>
  <si>
    <t>Antal udbud med krav om cirkularitet</t>
  </si>
  <si>
    <t>Antal vindmøller og produceret MWh</t>
  </si>
  <si>
    <t>Antal solceller og produceret MWh</t>
  </si>
  <si>
    <t>Estimeret deltagerantal i Klima Rebild aktiviteter og stormøder</t>
  </si>
  <si>
    <t>Antal skovrejsningsprojekter ganget med størrelse</t>
  </si>
  <si>
    <t>Antal lavbundsprojekter ganget med størrelse</t>
  </si>
  <si>
    <t>Antal olie- og gasfyr</t>
  </si>
  <si>
    <t>Emissionsreducerende tiltag hos planteproducenter</t>
  </si>
  <si>
    <t>Andel af CO2 neutrale varmekilder hos kraftvarmeværker</t>
  </si>
  <si>
    <t>Antal samtænkte projekter</t>
  </si>
  <si>
    <t>Modenhed</t>
  </si>
  <si>
    <t>Opfølgning på Vores Klimaplan og koordinering af indsatser</t>
  </si>
  <si>
    <t>1 årsværk</t>
  </si>
  <si>
    <t>Sundhed og velvære indgår som merværdier klimaindsatserne</t>
  </si>
  <si>
    <t>Effekt 2030</t>
  </si>
  <si>
    <t>Effekt 2050</t>
  </si>
  <si>
    <t>Skal</t>
  </si>
  <si>
    <t>Skovrejsning på private og kommunale arealer</t>
  </si>
  <si>
    <t>GEN2040: Strategisk energiplan for Region Nordjylland</t>
  </si>
  <si>
    <t>CPBV/CNM</t>
  </si>
  <si>
    <t>Antal fossildrevne køretøjer: DST BIL 710: https://www.statistikbanken.dk/statbank5a/SelectVarVal/saveselections.asp</t>
  </si>
  <si>
    <t>Lokalplaner for sol og vind</t>
  </si>
  <si>
    <t>Plan</t>
  </si>
  <si>
    <t>Kravet i ladestanderbekendtgørelsen nødvendiggjorde opsætning på 20 placeringer inden 2025, mens AFI-loven muliggjorde, at disse blev gjort offentligt tilgængelige.</t>
  </si>
  <si>
    <t>Rådgiver anvendt til udbudsprocessen</t>
  </si>
  <si>
    <t>Afsluttet</t>
  </si>
  <si>
    <t>Vej</t>
  </si>
  <si>
    <t>Region Nordjylland</t>
  </si>
  <si>
    <t>Grøn erhvervsudvikling</t>
  </si>
  <si>
    <t>Grøn drift</t>
  </si>
  <si>
    <t>Indkøb</t>
  </si>
  <si>
    <t>Udbuds- og Indkøbsstrategien</t>
  </si>
  <si>
    <t>Strategien har et mål om at Rebild Kommune gennem indkøb opfylder verdensmålene for bæredygtig udvikling, ikke mindst mål nr. 12: Ansvarligt forbrug og produktion. Og i forbindelse med implementering er der et fokus på alle tre parametre af bærdygtighed. Dertil skal det ved udbud altid overvejes, hvilket samspil mellem økonomi, miljø og det sociale, der er bedst og billigst set over hele brugsperioden.</t>
  </si>
  <si>
    <t>Fremme klimavenlig mad og minimere madspild</t>
  </si>
  <si>
    <t>Rebild Kommunes kantine samt produktionskøkken har fokus på at minimere klimaaftrykket. I sommeren 2020 blev menuen i kantinerne på de tre administrationsbygninger i henholdsvis Støvring, Nørager og Terndrup fornyet og der blev sat fokus på en modernisering af retterne og samtidig minimering af klimaaftrykket. Udover den større variation i menuen er arbejdet med minimering af klimaaftrykket sket med fokus på følgende tre områder: minimering af madspild, lokale råvarer i sæson og flere grønstsager, mindre kød, med sæørligt fokus på at minimere oksekød. Derudover er den største leverandør begyndt at levere CO2-opgørelser for indkøb.</t>
  </si>
  <si>
    <t>Køkkenet</t>
  </si>
  <si>
    <t>Natur</t>
  </si>
  <si>
    <t>Virksomhedsscreeninger med Netværk for Bæredygtig Erhvervsudvikling. NBE: https://rebild.dk/erhverv/miljoe/netvaerk-baeredygtig-erhvervsudvikling-norddanmark-nbe</t>
  </si>
  <si>
    <t>Bæredygtighedsforum er et netværk for medarbejdere i Rebild Kommune med fokus på at gøre bæredygtighed relevant og håndgribeligt. Her repræsenteres de forskellige fagområder af medarbejdere, der brænder for at bidrage til en bæredygtig udvikling. På sigt opbygges grønne kompetencer og deltagerne i netværket bliver superbrugere i bæredygtighed.</t>
  </si>
  <si>
    <t>Kurser afholdt af Business Rebild</t>
  </si>
  <si>
    <t>Grøn turisme</t>
  </si>
  <si>
    <t>RebildPorten</t>
  </si>
  <si>
    <t>Grøn omstilling og bæredygtig turisme- og detailudvikling</t>
  </si>
  <si>
    <t>Klima i skolerne</t>
  </si>
  <si>
    <t>Klima fylder på skoleskemaet rundt omkring i hele landet, og det samme gælder i Rebild Kommune. Men ved at øge koordineringen af klima på skoleskemaet på tværs af skolerne i kommunen, skabe et rum til sparring om tilgange og øge deltagelsen i Klima Rebilds aktiviteter, kan der sættes endnu mere skub på klimahandlingerne.</t>
  </si>
  <si>
    <t>Vild med Rebild</t>
  </si>
  <si>
    <t xml:space="preserve">Vild med Rebild arbejder for at skabe borgernær biodiversitet samt fremme forståelse for og kendskab til naturen gennem fællesskaber i Rebild Kommune. Foreningen har opnået støtte fra klimastrategikontoen i tre år og det er muligt at læse mere om foreningens mange projekter her: https://vildmedrebild.dk/hvad-er-vild-med-rebild/projektgrupper/ </t>
  </si>
  <si>
    <t>Driftsenheden</t>
  </si>
  <si>
    <t>I forbindelse med vedtagelsen af kataloget 'Sådan vil Rebild Kommune arbejde med FN’s verdensmål', blev det vedtaget at der fra 2020 afholdes en årlig træplantningsdag for alle børn i kommunen. Driftsenheden står for at udvælge og udbyde årets træ.</t>
  </si>
  <si>
    <t>Vandsamarbejdet, Naturstyrelsen</t>
  </si>
  <si>
    <t>Det Grønne Råd</t>
  </si>
  <si>
    <t>Partnerskabsaftalen med landbruget omfatter mulighed for vandparkering i forbindelse med udtagning af lavbundsjord og MUFJO projekter</t>
  </si>
  <si>
    <t>Vandparkering på landbrugsarealer</t>
  </si>
  <si>
    <t>Etablering af biogasanlæg</t>
  </si>
  <si>
    <t>Varmeplanen</t>
  </si>
  <si>
    <t>Pendlerpladser</t>
  </si>
  <si>
    <t>Vi er i proces med at nedlægge kommunens eksisterende renseanlæg og sende spildevandet til rensning hos Mariagerfjord. Her er vi som medejere opmærksomme på at skubbe på den grønne omstilling af anlægget.</t>
  </si>
  <si>
    <t>Grønnere rensning af spildevand</t>
  </si>
  <si>
    <t>I forbindelse med kommende grundsalg på Stendalsvej i Rebild er der vedtaget et pilotforsøg med bæredygtigt byggeri, hvor der i forbindelse med udbuddet er indhentet rådgivning til udarbejdelse af udbudskriterier med indtænkt bæredygtighed.</t>
  </si>
  <si>
    <t>Krav til CO2, materialevalg og genanvendelse i udbud</t>
  </si>
  <si>
    <t>Udbudsplanen screenes årligt for potentialer og der hvor det er muligt stilles krav til eksempelvis DGNB guld eller den frivillige bæredygtighedsklasse i Bygningsreglementet. Hvert år udarbejder kommunen derudover en oversigt over bygge og anlægs projekter: https://rebild.dk/sites/default/files/2022-11/Katalog_bygge_anl%C3%A6gsopgaver23.pdf</t>
  </si>
  <si>
    <t>Grønnere anlæg</t>
  </si>
  <si>
    <t>Klimavand i byudvikling</t>
  </si>
  <si>
    <t>Gennemgang af risikoområderne</t>
  </si>
  <si>
    <t>0,5-0,6 mio.</t>
  </si>
  <si>
    <t>LIFE IP Natureman</t>
  </si>
  <si>
    <t>Effektiv arealanvendelse og bygningsdrift af de kommunale bygninger, herunder energistyring, samles centralt gennem etablering af et fælles servicecenter for ejendomsdrift. Dertil er det besluttet at kommunen går fra at eje og drifte tre administrationsbygningerne til to. Initiativerne forventes at bidrage med en besparelse fra 2024.</t>
  </si>
  <si>
    <t>Effektiv ejendomsdrift</t>
  </si>
  <si>
    <t>Der er i øjeblikket ikke etableret biogasanlæg i Rebild Kommune, men der er udlagt et større område i Kommuneplan 2021 og vi har derudover et stort gyllepotentiale indenfor kommunegrænsen. Etablering af et biogasanlæg vil i første omgang kræve igangsætning af en aktiv dialog med markedet, for at tiltrække potentielle udviklere.</t>
  </si>
  <si>
    <t>Udarbejdelse af en strategisk energiplan for Nordjylland med ambitionen om at være selvforsynende med vedvarende energi i 2040. Herunder et netværk for energiplanlæggere, der styrker det tværkommunale samarbejde omkring etablering af fremtidens energisystem.</t>
  </si>
  <si>
    <t>Sammenhængende naturprojekt ved Lindenborg Å</t>
  </si>
  <si>
    <t>Internt tildelt team</t>
  </si>
  <si>
    <t>Affaldsplanen</t>
  </si>
  <si>
    <t>Vandforsyningsplan</t>
  </si>
  <si>
    <t>I forbindelse med at udarbejdelsen af en ny Vandforsyningsplan opstartes i 2023, vurderes risikoen i forbindelse med perioder med tørke og hedebølge, herunder hvorvidt dette skal indtænkes i beredskabsplaner for de almene vandværker.</t>
  </si>
  <si>
    <t>Klimasikring af egen grund</t>
  </si>
  <si>
    <t>Borgere kan læse mere om hvordan de håndtere klimavand på egen grund her: https://rebild.dk/borger/miljoe-klima-og-natur/kloak-og-spildevand/skybrud-og-laengerevarende-regn. Behovet for kommunikation vurderes løbende.</t>
  </si>
  <si>
    <t>Spildevandsplanen</t>
  </si>
  <si>
    <t>Regnvandshåndteringsplaner for byzonebyer</t>
  </si>
  <si>
    <t>Udarbejdelse af regnvandshåndteringsplaner for byzonebyer indskrives i Spildevandsplanen, ved den kommende revision. Regnvandshåndteringsplan for Nørager er i gang, næste er Ravnkilde.</t>
  </si>
  <si>
    <t>Solceller på kommunale tage</t>
  </si>
  <si>
    <t>Vi har i øjeblikket tre lokalplaner, der er politisk prioriteret til udarbejdelse med start i 2023. Den forventede effekt for sol er 425.000 MWh og for vind er den 81.000-117.000 MWh. Derudover er et område meldt ind som potentiel energipark og der er udlagt områder til solcelleanlæg i Kommuneplanen.</t>
  </si>
  <si>
    <t>Ved de nybyggerier hvor det vurderes omkostningseffektivt etableres solceller på taget. Der er i øjeblikket solceller på et par af de kommunale bygnigner og der er oprettet selskab til håndtering heraf.</t>
  </si>
  <si>
    <t xml:space="preserve">Den eksisterende Spildevandsplan skal revideres i 2024, hvori serviceniveauet forventes justeret og der vil integreres et øget fokus på klimavand. I øjeblikket fremgår heraf, at regnvand skal hvor det er muligt håndteres lokalt og nedsives samt at alle fælleskloakerede oplande skal separeres. </t>
  </si>
  <si>
    <t>Kommunikationsplatform samt årlige klimauger arrangeret af lokale ildsjælde. Aktiviteter skifter fra år til år og omfatter alt fra debatoplæg til madlavning og skovrejsning. Læs mere på klimarebild.dk</t>
  </si>
  <si>
    <t>Håndtering af klimavand indskrives i bygherrevejledning og der stilles tidligere krav til redegørelse for klimavand i forbindelse med lokalplanprocessen.</t>
  </si>
  <si>
    <t>Øget koordinering, herunder mellem investeringsoversigten for Forsyningen og Center Plan, Byg og Vej, og ny tilgang til klimavand, herunder paradigmeskifte fra rør til grøft. Indskrives i ny ejerstrategi og der etableres en task-force med relevante fagfolk fra Rebild Kommune og Forsyningen</t>
  </si>
  <si>
    <t>RebildPorten er i gang med et projekt omkring grøn omstilling og bæredygtig turisme, der er beskrevet her: https://www.rebildporten.dk/erhverv/groen-omstilling-og-baeredygtig-turisme-og-detailudvikling-i-rebild-kommune.</t>
  </si>
  <si>
    <t>I Budget 2023 blev der afsat midler til projekt Hærvejen og udvikling af de vandre- og cykelruter der går gennem kommunen. Her er samtidig mulighed for medfinansiering til projekter i forbindelse med ruterne. Gennem fokus på vandring, cykling og naturoplevelser kan projektet bidrage til bæredygtig turismeudvikling.</t>
  </si>
  <si>
    <t xml:space="preserve">For at nå de ambitiøse forventninger til lavbundsindsatsen, er der behov for et øget fokus på området og en mere proaktiv tilgang til igangsættelse af lavbundsprojekter i de relevante former, fra vådområder til klimalavbund. Det kræver både politisk opbakning til igangsætning af screening af områder samt opsøgende indsats for at etablere grundlaget for lavbundsprojekter, som eksemplet med området ved Guldbækken i samarbejde med Limfjordsrådet. I 2030 forventes 2.000 hektar vådlagt og 500 hektar ekstemsiveret, mens det i 2050 forventes øget til 3.000 hektar vådlagt og 1.000 hektar ekstensiveret. Gennem en årrække har både staten og kommunerne arbejdet for at genskabe en række vådområder langs vandløbene. Herved er vandstanden hævet, dræn er afbrudt og der er skabt en mere naturlig hydrologi, hvor vandløbet kan gå over sine breder og oversvømme ådalen midlertidigt, til der igen er plads i vandløbet til afstrømning. Ved at tilbageholde vand i oplandet i den øvre del af vandsystemet, forhindres oversvømmelser længere nedstrøms i vandløbet. Arbejdet med vådområder fortsætter og samtidig etableres der fremover også klimalavbundsområder i ådalene. Ved at hæve vandstanden og afbryde dræn i klimalavbundsområderne genskabes ligeledes en mere naturlig hydrologi, hvilket forhindrer omsætning af tørveholdigt jord og dermed frigivelse af klimaskadelig kuldioxid og methan. Lodsejerne er som regel velvillige overfor projekterne, idet de via jordfordeling ofte får arealer på højereliggende jorde og/eller samlet arealerne tættere på deres ejendom. Samlet set medvirker vådområder og klimalavbundsområder til at de mest udsatte jorde i ådalene udtages fra intensiv drift, hvorved konflikterne mellem hyppigere oversvømmelser og dyrkningsinteresser mindskes. Ådalene i vådområder og klimalavbund kan fremover bruges til ekstensiv afgræsning og høslet i tørre år. </t>
  </si>
  <si>
    <t>Partnerskab med landbruget</t>
  </si>
  <si>
    <t>Fodring med metanreducerende foder</t>
  </si>
  <si>
    <t>Bioforgasning af gylle</t>
  </si>
  <si>
    <t>Klimavenlig planteavl</t>
  </si>
  <si>
    <t>Staldteknologier</t>
  </si>
  <si>
    <t>Biokul</t>
  </si>
  <si>
    <t>Driftsenheden og Natur</t>
  </si>
  <si>
    <t>Rigere natur i Rebild Kommune, projektet er beskrevet her: https://rebild.dk/borger/miljoe-klima-og-natur/natur/rigere-natur. Der forventes en positiv klimaeffekt gennem minimeret brændstofforbrug til slåning og arealvedligehold.</t>
  </si>
  <si>
    <t>Drift og anvendelse af kommunale arealer</t>
  </si>
  <si>
    <t>Øget gyllekøling og anvendelse af andre staldteknologier, der bidrager til reduktion af udledningen af metan og lattergas fra staldsystemer.</t>
  </si>
  <si>
    <t>Dialogmøder med landbruget</t>
  </si>
  <si>
    <t>Tematilsyn</t>
  </si>
  <si>
    <t>Klimaregnskaber på bedrifter</t>
  </si>
  <si>
    <t>Udarbejdelse af klimaregnskaber på bedriftsniveau i ESGreentool</t>
  </si>
  <si>
    <t xml:space="preserve">Der afholdes årligt et samlet åbent dialogmøde i samarbejde mellem landboforeningerne og kommunen, hvor der dykkes ned i et relevant emne for de lokale landmænd. Dertil afholdes løbende lokale lodsejermøder efter behov. </t>
  </si>
  <si>
    <t>Pulje på 550 t.kr årligt til initiativer indenfor klimaområdet, herudner både emissionsreduktioner og tilpasning. Der er eksempelvis givet tilskud til tiltag som LoRaWAN til energistyring og og klimaprojektet ved Mastrup Søerne, samt Vild med Rebild.</t>
  </si>
  <si>
    <t>Pulje på 1. mio. kr. årligt til indsatser der understøtter den grønne omstilling både i og udenfor organisationen. Der er eksempelvis givet tilskud til tiltag som etablering af ladestandere i forbindelse med pilotforsøget med elbil i hjemmeplejen.</t>
  </si>
  <si>
    <t>Teknologien til gennem pyrolyse at omdanne afgrøderester er endnu umoden og for at nå forventningen om at lægge biokul i jorden på 5 % af landbrugsarealet i 2030 hævet til 10 % i 2050, er der behov for først at bidrage til modning af teknologien. Det vil kræve at følge teknologiens udvikling nøje og ved behov afsøge muligheden for at etablere et testanlæg i kommunen.</t>
  </si>
  <si>
    <t xml:space="preserve">Bovaer er et godkendt og testet foderadditiv, der kan nedsætte køers metanudledning med 30 %. Arla er i øjeblikket i gang med at teste hos omkring 30 andelshavere og i alt 10.000 køer. Krav til tilsætning af dette foderadditiv følges løbende, med forventningen om at det øgede fokus bidrager til et krav om fodring hermed inden 2030. </t>
  </si>
  <si>
    <t>Kommunen støtter NT’s omlægning til fossilfri busdrift på by- og regionalruter og bakker op om krav ved næste udbud i 2024</t>
  </si>
  <si>
    <t>FCØ</t>
  </si>
  <si>
    <t>Økonomi/Driftsenheden</t>
  </si>
  <si>
    <t>FCØ/CNM</t>
  </si>
  <si>
    <t>Klimarobusthed</t>
  </si>
  <si>
    <t>Strukturplanen for Støvring Syd</t>
  </si>
  <si>
    <t>Byudvikling med udgangspunkt i dogmerne fra Vores Klimaplan, hvor klimarobusthed indtænkes gennem rekreative områder til håndtering af klimavand såvel som integration af grøn og aktiv mobilitet ved at give plads til bløde trafikanter.</t>
  </si>
  <si>
    <t>Gennem etablering af cykelstier og indtænkning af bløde trafikanter i byudviklingen, som i Strukturplanen for Støvring Syd, samt understøttelse af lokale initiativer som gå- og cykelbusser i Blenstrup.</t>
  </si>
  <si>
    <t>Grøn og aktiv mobilitet</t>
  </si>
  <si>
    <t>Grøn Cirkulær Omstilling (GCO) er et netværk for virksomheder, der er nysgerrige på den grønne dagsorden, og har samtidig en ambition om, at komme ordentligt fra start.</t>
  </si>
  <si>
    <t>Det Grønne Rejsehold</t>
  </si>
  <si>
    <t>Et hold fra Det Grønne Rejsehold arbejdede med Rebild Kommune som case og kom med anbefalinger til potentialer og tiltag indenfor grøn omstilling af organisationen.</t>
  </si>
  <si>
    <t>Affald</t>
  </si>
  <si>
    <t>CNM/CPBV</t>
  </si>
  <si>
    <t>NaboGo støttes gennem NT. For at skubbe på øget samkørsel forventes NaboGo inviteret ud til kommunens administrationsbygninger, for at formidle muligheden til medarbejdere. Derudover kan der reserveres parkeringspladser til samkørsel.</t>
  </si>
  <si>
    <t>Bæredygtighed i sagsfremstillingerne</t>
  </si>
  <si>
    <t>På baggrund af anbefalingerne fra Verdensmålsudvalget, et nedsat § 17, stk. 4 udvalg, blev der hos Teknik- og Miljøudvalget i starten af 2022 igangsat et pilotforsøg med bæredygtighed som punkt i sagsfremstillingerne. Formålet er at sætte fokus på mere bæredygtige alternativer i beslutningerne og opbygge grønne kompetencer i forvaltningen.</t>
  </si>
  <si>
    <t>Pilotforsøg til og med august 2023. Evaluering efterfølgende.</t>
  </si>
  <si>
    <t>Klima i budgetprocessen</t>
  </si>
  <si>
    <t>I forbindelse med budgetprocessen for 2025, der igangsættes primo 2024, forventes 'Klima' indtænkt som tema, hvor de respektive fagudvalg drøfter potentielle indsatser og tiltag indenfor de eksisterende budgetter.</t>
  </si>
  <si>
    <t>Budget 2023, finansiering fordelt på 2024 og 2025</t>
  </si>
  <si>
    <t>Budget 2023 (afsat i 2025) samt mulighed for medfinansiering fra Nordea Fonden</t>
  </si>
  <si>
    <t>Der foretages en mere detaljeret gennemgang af risikoområderne, for at kvalificere de identificerede ricisi og afdække potentielle løsningsmuligheder. De 21 risikoudpegninger skal undersøges yderligere end den indledende udpegning, der er sket i forbindelse med udarbejdelsen af DK2020 planen. Det er Rebild Kommunes vurdering at en yderligere granskning af risikoudpegningerne vil sortere nogle fra. Granskningens formål er også at give et bedre overslag på anlægsøkonomi for at fjerne risikoen. De enkelte risikoudpegninger kan så planlægges i forhold til andre projekter, som projekter fra forsyningens investeringsplan, områdefornyelser og eventuelle nye lokalplansområder. Nogle af risikoudpegninger vil Rebild Kommune og Rebild Vand &amp; Spildevand A/S dog arbejde videre med, da projektet er i gang. Det drejer sig for eksempel om Nørager, hvor separatkloakeringen er i gang og der er mulighed for at løse risikoudpegningerne billigere.</t>
  </si>
  <si>
    <t>Risikoområder: Blenstrup (1)</t>
  </si>
  <si>
    <t>Risikoområder: Blenstrup, vej mod nord (2)</t>
  </si>
  <si>
    <t>Risikoområder: Bælum (3)</t>
  </si>
  <si>
    <t>Risikoområder: Haverslev (4)</t>
  </si>
  <si>
    <t>Risikoområder: Hjeds (5)</t>
  </si>
  <si>
    <t>Risikoområder: Mejlby (6)</t>
  </si>
  <si>
    <t>Risikoområder: Nørager (7)</t>
  </si>
  <si>
    <t>Risikoområder: Rørbæk (8)</t>
  </si>
  <si>
    <t>Risikoområder: Skørping (9)</t>
  </si>
  <si>
    <t>Risikoområder: Støvring (10)</t>
  </si>
  <si>
    <t>Risikoområder: Støvring (11)</t>
  </si>
  <si>
    <t>Risikoområder: Støvring (12)</t>
  </si>
  <si>
    <t>Risikoområder: Støvring (13)</t>
  </si>
  <si>
    <t>Risikoområder: Støvring (14)</t>
  </si>
  <si>
    <t>Risikoområder: Støvring (15)</t>
  </si>
  <si>
    <t>Risikoområder: Suldrup (16)</t>
  </si>
  <si>
    <t>Risikoområder: Sørup (17)</t>
  </si>
  <si>
    <t>Risikoområder: Terndrup (18)</t>
  </si>
  <si>
    <t>Risikoområder: Thorup (19)</t>
  </si>
  <si>
    <t>Risikoområder: Øster Hornum (20)</t>
  </si>
  <si>
    <t>Risikoområder: Aarestrup (21)</t>
  </si>
  <si>
    <t>1.01</t>
  </si>
  <si>
    <t>1.02</t>
  </si>
  <si>
    <t>1.03</t>
  </si>
  <si>
    <t>1.04</t>
  </si>
  <si>
    <t>1.05</t>
  </si>
  <si>
    <t>1.06</t>
  </si>
  <si>
    <t>1.07</t>
  </si>
  <si>
    <t>1.08</t>
  </si>
  <si>
    <t>1.09</t>
  </si>
  <si>
    <t>1.10</t>
  </si>
  <si>
    <t>1.11</t>
  </si>
  <si>
    <t>1.12</t>
  </si>
  <si>
    <t>1.13</t>
  </si>
  <si>
    <t>2.01</t>
  </si>
  <si>
    <t>2.02</t>
  </si>
  <si>
    <t>2.03</t>
  </si>
  <si>
    <t>2.04</t>
  </si>
  <si>
    <t>2.05</t>
  </si>
  <si>
    <t>2.06</t>
  </si>
  <si>
    <t>2.07</t>
  </si>
  <si>
    <t>2.08</t>
  </si>
  <si>
    <t>2.09</t>
  </si>
  <si>
    <t>2.10</t>
  </si>
  <si>
    <t>2.11</t>
  </si>
  <si>
    <t>2.12</t>
  </si>
  <si>
    <t>2.13</t>
  </si>
  <si>
    <t>2.14</t>
  </si>
  <si>
    <t>2.15</t>
  </si>
  <si>
    <t>3.01</t>
  </si>
  <si>
    <t>3.02</t>
  </si>
  <si>
    <t>3.03</t>
  </si>
  <si>
    <t>3.04</t>
  </si>
  <si>
    <t>3.05</t>
  </si>
  <si>
    <t>3.06</t>
  </si>
  <si>
    <t>3.07</t>
  </si>
  <si>
    <t>3.08</t>
  </si>
  <si>
    <t>3.09</t>
  </si>
  <si>
    <t>3.10</t>
  </si>
  <si>
    <t>3.11</t>
  </si>
  <si>
    <t>3.12</t>
  </si>
  <si>
    <t>3.13</t>
  </si>
  <si>
    <t>3.14</t>
  </si>
  <si>
    <t>3.15</t>
  </si>
  <si>
    <t>3.16</t>
  </si>
  <si>
    <t>4.01</t>
  </si>
  <si>
    <t>4.02</t>
  </si>
  <si>
    <t>4.03</t>
  </si>
  <si>
    <t>4.04</t>
  </si>
  <si>
    <t>4.05</t>
  </si>
  <si>
    <t>4.06</t>
  </si>
  <si>
    <t>4.07</t>
  </si>
  <si>
    <t>4.08</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</si>
  <si>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</si>
  <si>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</si>
  <si>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</si>
  <si>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</si>
  <si>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</si>
  <si>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</si>
  <si>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</si>
  <si>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</si>
  <si>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</si>
  <si>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</si>
  <si>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</si>
  <si>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</si>
  <si>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</si>
  <si>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</si>
  <si>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</si>
  <si>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</si>
  <si>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</si>
  <si>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</si>
  <si>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</si>
  <si>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</si>
  <si>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</si>
  <si>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</si>
  <si>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</si>
  <si>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</si>
  <si>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</si>
  <si>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</si>
  <si>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</si>
  <si>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</si>
  <si>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</si>
  <si>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</si>
  <si>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Klimasikring af Mastrup Bæk</t>
  </si>
  <si>
    <t>Projektet er i gang og forventes afsluttet i 2023. Forbedret regnvandshåndtering, samt sikring af fuld kontunuitet af vandløbet.</t>
  </si>
  <si>
    <t>Det Grønne Råd, Naturstyrelsen</t>
  </si>
  <si>
    <t>Ukendt</t>
  </si>
  <si>
    <t>Antal prioriterede VE projekter/Estimere MW</t>
  </si>
  <si>
    <t>God mulighed for medfinansiering fra eksempelvis Klimaskovfonden.</t>
  </si>
  <si>
    <t>Forventet</t>
  </si>
  <si>
    <t>Udover at bidrage til den brede forankring på klimaområdet indenfor kommunegrænsen bidrager Klima Rebild også til at skubbe på den grønne omstilling andre steder. Det sker blandt andet gennem vidensdeling, eksempelvis deltagelse på session til Natur og Miljø 2022.</t>
  </si>
  <si>
    <t>Potentielle merværdier kan være rekreative områder ved bynære skove, rigere natur, grundvandsbeskyttelse og substitutionseffekt ved produktionsskov.</t>
  </si>
  <si>
    <t>Skovrejsningsprojekter/Hektar</t>
  </si>
  <si>
    <t>Lavbundsprojekter/Hektar</t>
  </si>
  <si>
    <t>Proaktiv tilgang til vådlægning og ekstensivering af lavbundsarealer</t>
  </si>
  <si>
    <t>Potentielt samarbejde med 'Plant et Træ'</t>
  </si>
  <si>
    <t>Høj</t>
  </si>
  <si>
    <t>cirka 1 mio. medfinansieres af Vejdirektoratets pulje</t>
  </si>
  <si>
    <t>(klimakoordinator)</t>
  </si>
  <si>
    <t>EU's LIFE-program, den danske stat, Aage V. Jensens Naturfond, 15. Juni Fonden og de otte kommuner, som er med i projektet.</t>
  </si>
  <si>
    <t>Landmanden som naturforvalter. I Rebild Kommune arbejder vi med arealer i to natura 2000-områder: N15 Nibe Bredning, Halkær Ådal og Sønderup Ådal – specifikt arealer i Sønderup Ådal og N18 Rold Skov, Lindenborg Ådal og Madum Sø – specifikt arealer i Lindenborg Ådal</t>
  </si>
  <si>
    <t xml:space="preserve">Den videre udvikling af projektet blev prioriteret i forbindelse med Budget 2023 og fremhævet som en af hjørnestenene i arbejdet med at skabe samspil mellem mennesker og natur som beskrevet i Vision 2035. </t>
  </si>
  <si>
    <t>Der er flere problemstillinger i centrale del af Støvring som der er behov for at belyse. De projekter og initiativer der er i Støvring skal udføres hensigtsmæssigt, så problemerne ikke forværres og klimatilpasning skal hvor det er muligt indarbejdes.'</t>
  </si>
  <si>
    <t>Idé</t>
  </si>
  <si>
    <t>1.14</t>
  </si>
  <si>
    <t>Økonomisk gevinst</t>
  </si>
  <si>
    <t>Vi støtter op om Vejdirektoratets kampagner og deler dem på sociale medier, eksempelvis: https://www.vejdirektoratet.dk/tema/koer-sammen-eller-del-bilen#3</t>
  </si>
  <si>
    <t>Omstilling til en 100 % fossilfri vognpark kræver i første omgang udarbejdelse af en strategi for omstillingen med fokus på en omkostningseffektiv overgang. Der er i øjeblikker 16 elbiler i hjemmeplejen, mens Driftenheden som forsøg har indkøbt HVO diesel på en af genbrugspladserne.</t>
  </si>
  <si>
    <t>SMV'er</t>
  </si>
  <si>
    <t>Skolerne</t>
  </si>
  <si>
    <t>Naturfagskoordinatorer</t>
  </si>
  <si>
    <t>Klimarapport for Rebild Kommune som virksomhed</t>
  </si>
  <si>
    <t>Udarbejdelse af klimarapport for Rebild Kommune som virksomhed hvert andet år, for derigennem at følge op på egen drift og identificere potentialer. På sigt forventes denne at omfatte scope 3 udledninger fra indkøb af alt fra fødevarer til møbler og transport.</t>
  </si>
  <si>
    <t>Kræver indkøb af Transportvaneundersøgelsen</t>
  </si>
  <si>
    <t>x</t>
  </si>
  <si>
    <t>Lav</t>
  </si>
  <si>
    <t>Jordforbedring og affald til ressource</t>
  </si>
  <si>
    <t>LandboNord og AgriNord</t>
  </si>
  <si>
    <t>Landmænd</t>
  </si>
  <si>
    <t>Kommunen og landboforeningerne</t>
  </si>
  <si>
    <t>Her kan der fokuseres på klimapåvirkningen fra bedrifter og medbringes inspirationskatalog med handlinger.</t>
  </si>
  <si>
    <t>Udviklere, LandboNord og AgriNord</t>
  </si>
  <si>
    <t>Udviklere og landmænd</t>
  </si>
  <si>
    <t xml:space="preserve">Vandværker, Naturstyrelsen og andre aktører </t>
  </si>
  <si>
    <t>Lodsejere i samarbejde med projektparter</t>
  </si>
  <si>
    <t>0,5 årsværk</t>
  </si>
  <si>
    <t>LandboNord, AgriNord, Det Grønne Råd, Naturstyrelsen og Limfjordsrådet</t>
  </si>
  <si>
    <t>Mulighed for projektfinansiering fra statens puljer til klimalavbund og vådområder samt Klimaskovfonden. Behov for afsætning af ressourcer til igangsætning af projekter og koordinering.</t>
  </si>
  <si>
    <t>Rigere natur</t>
  </si>
  <si>
    <t>Skovareal i hektar</t>
  </si>
  <si>
    <t>Vådlagt lavbundsareal i hektar</t>
  </si>
  <si>
    <t>Idé/Forventet/Planlagt/Igangværende/Driftes/Afsluttet</t>
  </si>
  <si>
    <t>Er indsatsens modenhedsniveau lavt, mellem eller højt?</t>
  </si>
  <si>
    <t>Hvilke barrierer kan der være? Hvordan kan disse overkommes?</t>
  </si>
  <si>
    <t>Begrundelse for hvorfor netop denne indsats er blevet prioriteret, særligt ved afvigelse fra principper</t>
  </si>
  <si>
    <t>Estimeret potentiel effekt i form af CO2 eller sikrede værdier</t>
  </si>
  <si>
    <t>Her henvises til beslutning om igangsætning eller prioritering af midler, eksempelvis punkt på dagorden</t>
  </si>
  <si>
    <t>Hvem er kommunens samarbejdspartner(-e)?</t>
  </si>
  <si>
    <t>Hvilket overordnet indsatsområde hører indsatsen under?</t>
  </si>
  <si>
    <t xml:space="preserve">Beskrivelse af klimaindsatsen, herunder forventede handlinger </t>
  </si>
  <si>
    <t>Unikt ID</t>
  </si>
  <si>
    <t>Hvilket center er ansvarlig for klimaindsatsen i kommunen?</t>
  </si>
  <si>
    <t>Hvilket team eller afdeling er klimaindsatsen forankret hos?</t>
  </si>
  <si>
    <t>Antal partnerskabsaftaler og partnerskaber</t>
  </si>
  <si>
    <t>Opslag på facebook, Skoven og hjemmesiden</t>
  </si>
  <si>
    <t>Tjek - er planen udarbejdet og godkendt</t>
  </si>
  <si>
    <t>Se kolonne i Klimaindsatskataloget</t>
  </si>
  <si>
    <t>Liste med placering af møder</t>
  </si>
  <si>
    <t>Se Klimaindsatskataloget</t>
  </si>
  <si>
    <t>Opslag på facebook og hjemmesiden</t>
  </si>
  <si>
    <t>Liste på klimarebild.dk</t>
  </si>
  <si>
    <t>Tjek - er folderen lavet? Derefter hvor den uddeles</t>
  </si>
  <si>
    <t>Status hos Indkøb</t>
  </si>
  <si>
    <t>Emissionsreducerende tiltag hos planteproducenter/Anvendelse af ESGreentool</t>
  </si>
  <si>
    <t>Afholdt?</t>
  </si>
  <si>
    <t>Plan har oversigt</t>
  </si>
  <si>
    <t>15.000 kr. for adgang årligt, alternativt udtræk</t>
  </si>
  <si>
    <t>Udbudsplanen screenes</t>
  </si>
  <si>
    <t>Antal gennemførte områder</t>
  </si>
  <si>
    <t>Overblik hos natur?</t>
  </si>
  <si>
    <t>Vi holder løbende øje med behovet for pendlerpladser, hvor vi igangsætter proces for at udvide eksisterende eller etablere nye pendlerpladser når  behov identificeres (jf. Kataloget ' Sådan arbejder vi med FN's verdensmål'). Der tælles antal biler på eksisterende pendlerpladser 4 gange årligt.</t>
  </si>
  <si>
    <t>Potentielle leverandører</t>
  </si>
  <si>
    <t>Vurderes løbende</t>
  </si>
  <si>
    <t>Mellem</t>
  </si>
  <si>
    <t>Vi er ved at opbygge erfaring med hvilke krav vi kan stille og hvornår det giver mening</t>
  </si>
  <si>
    <t>Udviklere</t>
  </si>
  <si>
    <t>Rebild Kommune</t>
  </si>
  <si>
    <t>0,3 mio.</t>
  </si>
  <si>
    <t>Antal udbud med krav</t>
  </si>
  <si>
    <t>Udbud afholdt med krav til bæredygtighed</t>
  </si>
  <si>
    <t>Øger erfaring med krav til bæredygtighed og afhænger derudover af udbudskriterier</t>
  </si>
  <si>
    <t>Kan, udover de afsatte midler, påvirke økonomien i udbuddet</t>
  </si>
  <si>
    <t>Svært at estimere, men indenfor eksisterende</t>
  </si>
  <si>
    <t xml:space="preserve">Der er fokus på at gøre anlæg grønnere. Hvor det er muligt genbruges slagger, eksempelvis ved Klepholm broen og anlæg af cykelstier. Løbende identificeres og overvejes andre muligheder, blandt andet alternativ beplantning af vejbede og beplantning foreslås hvor muligt som alternativ afskærmning. </t>
  </si>
  <si>
    <t>Varierer, men kan eksempelvis bidrage til rigere natur og øget genbrug af materialer</t>
  </si>
  <si>
    <t>Ingen større barriere identificeret</t>
  </si>
  <si>
    <t>Konvertering af naturgasområder til fjernvarme, herunder fremmes udskiftning af olie- og gasfyr. I 2023 skal varmeværker ligeledes udarbejde en plan for omstilling til at blive fossilfrie. Varmeplanen findes her: https://rebild.viewer.dkplan.niras.dk/plan/54/?fbclid=IwAR3OAXjORIRzsTc0W5tN5HaWOnI2WzFzAsvG4MlOOWGdzevfmq0pWr5SFsU#/27796</t>
  </si>
  <si>
    <t>Med implementeringen af Affaldsplanen opdeles i de 10 nye fraktioner. Derudover er der fokus på at øge direkte genbrug samt genbrug af byggematerialer, både gennem forsøg med materialebank på genbrugspladser samt kommunikationindsats.</t>
  </si>
  <si>
    <t>Nordværk og andre kommuner</t>
  </si>
  <si>
    <t>Affaldsdata</t>
  </si>
  <si>
    <t>Affald bliver til ressourcer</t>
  </si>
  <si>
    <t>Recirkulering af byggematerialer i materialebank på genbrugspladserne kan være ressourcekrævende, så der er behov for at finde en løsning der kan fungere i praksis</t>
  </si>
  <si>
    <t>Business Park Nord</t>
  </si>
  <si>
    <t>EU</t>
  </si>
  <si>
    <t>Antal deltagende SMV'er</t>
  </si>
  <si>
    <t xml:space="preserve">Afsætte ressourcer i SMV'er </t>
  </si>
  <si>
    <t>NBEN</t>
  </si>
  <si>
    <t>Forslag fremlagt</t>
  </si>
  <si>
    <t>NBEN, SMV'er</t>
  </si>
  <si>
    <t>Mariagerfjord Vand</t>
  </si>
  <si>
    <t>Rebild Kommune og Mariagerfjord Vand</t>
  </si>
  <si>
    <t>Der er afholdt inviteret licitation og indgået kontrakt med E.ON drive omkring opsætning og drift af offentligt tilgængelige ladestandere på 25 kommunale arealer, herunder primært arealer med krav efter ladestanderbekendtgørelsen. Den geografiske spredning af lokationerne kan bidrage til at understøtte elektrificeringen af privattransporten både for kommunens borgere og medarbejdere ved de respektive bygninger.</t>
  </si>
  <si>
    <t>Nordjyske kommuner</t>
  </si>
  <si>
    <t>Strategisk energiplan og afholdte netværksmøder</t>
  </si>
  <si>
    <t>Øget koordinering bidrager til synergier i fremtidens energisystem, hvor eksisterende ressourcer sættes i spil. Vækst er et vigtigt parameter</t>
  </si>
  <si>
    <t>At finde den rette balance mellem samarbejde på tværs af kommunerne og ønskerne om at væksten sker i hver af de respektive nordjyske kommuner. Den Fælles Nordjyske Klimaambition er med til at understøtte brobygningen heraf.</t>
  </si>
  <si>
    <t>Der skal udarbejdes en handleplan for energiforbedringer for kommunens bygninger på baggrund af indhentning af energimærkninger herfor. Afsat pulje på 3 mio. kr i 2023 til energiforbedringer i kommunens bygninger.</t>
  </si>
  <si>
    <t>3 mio.</t>
  </si>
  <si>
    <t>Handleplan klar</t>
  </si>
  <si>
    <t>Der er foretaget en udskiftning af gadelys til LED med besparelse på energiforbruget.</t>
  </si>
  <si>
    <t>Vejdirektoratet</t>
  </si>
  <si>
    <t>Kampagner støttet</t>
  </si>
  <si>
    <t>Afhænger af kampagnes fokus</t>
  </si>
  <si>
    <t>NT</t>
  </si>
  <si>
    <t>Potentiale fuldt realiseret</t>
  </si>
  <si>
    <t>Andel busser omstillet</t>
  </si>
  <si>
    <t>Afhænger af teknologisk udvikling, da rækkevidde/ladehastighed og ladekapacitet stadig kan være en udfordring på nogle ruter</t>
  </si>
  <si>
    <t>Minimeret luftforurening</t>
  </si>
  <si>
    <t>Kvalitativ vurdering af byudviklingsprojekter samt antal cykelstiprojekter gennemført</t>
  </si>
  <si>
    <t>Øget sundhed gennem bevægelse</t>
  </si>
  <si>
    <t>NT/NaboGo</t>
  </si>
  <si>
    <t>Borgere og medarbejdere</t>
  </si>
  <si>
    <t>Kommunen gennem NT</t>
  </si>
  <si>
    <t>Mange anser samkørsel som et indgreb i den personlige frihed og forandringer baseret på adfærdsændringer er komplekse. Mens COVID-19 har gjort det svære for nogle, kan andre se en fordel grundet den økonomiske situation.</t>
  </si>
  <si>
    <t>Kan bidrage til øget mentalt velvære gennem fællesskab samt økonomisk gevinst for dem der benytter sig af samkørsel/delebiler</t>
  </si>
  <si>
    <t>Vurderes i forbindelse med plan</t>
  </si>
  <si>
    <t>1.400 tons CO2 (energiregnskab)</t>
  </si>
  <si>
    <t>689 ton (Klimarapport 2020)</t>
  </si>
  <si>
    <t>Opgørelse i klimarapport hvert andet år</t>
  </si>
  <si>
    <t>Pendlerpladser (antal og størrelse)</t>
  </si>
  <si>
    <t>4 mio.</t>
  </si>
  <si>
    <t>Beregnes</t>
  </si>
  <si>
    <t>Bygninger koblet på fjernvarmen</t>
  </si>
  <si>
    <t>Bidrager til rentabilitet for udvidelse af fjernvarmenettet</t>
  </si>
  <si>
    <t>Bygningsejere og Varmeværker</t>
  </si>
  <si>
    <t>Varmeværker</t>
  </si>
  <si>
    <t>Udfører, med mulighed for energitilskud</t>
  </si>
  <si>
    <t>42.526 (reduktionsstien 7.2-7.6)</t>
  </si>
  <si>
    <t>Godkendte fjernvarmeprojekter</t>
  </si>
  <si>
    <t>Høj nok tilslutning i områder til fjernvarme samt kendskab til individuelle løsninger og finansiering af ny varmekilde i huse med lav værdi. Muligheden for energitilskud kan bidrage til at overkomme barrieren</t>
  </si>
  <si>
    <t>Udvikler</t>
  </si>
  <si>
    <t>23.300 (reduktionsstien 7.1)</t>
  </si>
  <si>
    <t>Dialog med potentielle udviklere</t>
  </si>
  <si>
    <t>Initiativet kan udfordres af NIMBY, men dette forventes søgt imødekommet gennem besøg hos eksisterende nyere biogasanlæg</t>
  </si>
  <si>
    <t>Solcelleanlæg på bygninger</t>
  </si>
  <si>
    <t>Det er i øjeblikket en ressourcekrævende proces grundet lovgivning på området. Der søges at påvirke udviklingen.</t>
  </si>
  <si>
    <t>Rebild Kommune/Udviklere</t>
  </si>
  <si>
    <t>Der er i øjeblikket på planlæggere med fokus på energi- og varmeplanlægning</t>
  </si>
  <si>
    <t>Der er i øjeblikket på planlæggere med fokus på energi- og varmeplanlægning. Dertil er rådgiver anvendt</t>
  </si>
  <si>
    <t>Bidrager til BAU</t>
  </si>
  <si>
    <t>Opsat areal/antal</t>
  </si>
  <si>
    <t>Ved solceller kan det bidrage til rigere natur, når landbrugsjord tages ud af drift</t>
  </si>
  <si>
    <t>Udviklere gør en indsats for at imødekomme NIMBY</t>
  </si>
  <si>
    <t>Svært at estimere, men indenfor eksisterende. Dertil rådgiver</t>
  </si>
  <si>
    <t>Kommunen/Udviklere</t>
  </si>
  <si>
    <t>Bidrager til klimarobusthed i fremtidigt byområde</t>
  </si>
  <si>
    <t>50 års hændelse</t>
  </si>
  <si>
    <t>Plan godkendt</t>
  </si>
  <si>
    <t>Rekreative områder og rigere natur</t>
  </si>
  <si>
    <t>Bidrager til klimarobusthed</t>
  </si>
  <si>
    <t>Fokus på rekreative værdier og synergi med lavbundsområder gennem tilbageholdning af vand i opland. Dertil rigere natur ved fra rør til grøft</t>
  </si>
  <si>
    <t>Forsyningens rammer kan være en udfordring for at indgå i projekter og finde den rette finansieringsmodel</t>
  </si>
  <si>
    <t>Møder og strategi godkendt</t>
  </si>
  <si>
    <t>Lodsejere</t>
  </si>
  <si>
    <t>Proces omkring indgåelse af partnerskab igangsat</t>
  </si>
  <si>
    <t>Partnerskab indgået</t>
  </si>
  <si>
    <t>Den største overordnede barriere for implementeringen af Vores Klimaplan forventes at være afstanden mellem de kommende parter i partnerskabsaftalen på landbrugsområdet og udførende i form af de mange landmænd. Dertil kommer de få værktøjer på myndighedsområdet. Denne barriere forventes minimeret ved et skærpet fokus på kommunikation rettet mod andre fordele end klima, som økonomi og konkurrencefordele og afholdelse af åbne dialogmøder. Dertil vil der søges indflydelse på udviklingen af værktøjer på området gennem regionale og nationale samarbejder.</t>
  </si>
  <si>
    <t>Skovrejsning til drikkevandsbeskyttelse forventes ligeledes integreret</t>
  </si>
  <si>
    <t>Leverandører og medarbejdere</t>
  </si>
  <si>
    <t>Bidrager til minimering af forbrugsudledninger (scope 3)</t>
  </si>
  <si>
    <t>Klimaopgørelser fra SKI</t>
  </si>
  <si>
    <t>Øget sundhed gennem grønnere mad</t>
  </si>
  <si>
    <t>Det kræver kommunikation og kompetenceudvikling at bidrage til adfærdsændringer</t>
  </si>
  <si>
    <t>Turismeerhvervet</t>
  </si>
  <si>
    <t>Lokale virksomheder med fokus på turisme</t>
  </si>
  <si>
    <t>Medarbejdere</t>
  </si>
  <si>
    <t>Bidrager til at understøtte adfærdsændringer og omstille driften</t>
  </si>
  <si>
    <t>Møder afholdt</t>
  </si>
  <si>
    <t>Afhænger af initiativet</t>
  </si>
  <si>
    <t>Behov for at indsatsen fortsat bakkes op af ledelsen og der prioriteres ressourcer hertil</t>
  </si>
  <si>
    <t>Bidrager til at understøtte omstilling af SMV'er</t>
  </si>
  <si>
    <t>Kurser afholdt</t>
  </si>
  <si>
    <t>Skolelærer og pædagoger</t>
  </si>
  <si>
    <t>Medarbejdere og politikere</t>
  </si>
  <si>
    <t>Bidrager til kompetenceudvikling indenfor bæredygtighed</t>
  </si>
  <si>
    <t>Punkter udfyldt</t>
  </si>
  <si>
    <t>0,55 mio.</t>
  </si>
  <si>
    <t>Kobles til Klimaindsatskataloget ved fremtidig prioritering</t>
  </si>
  <si>
    <t>Budget disponeret</t>
  </si>
  <si>
    <t>Hvis ikke der dedikeres ressourcer til en klimakoordinator, forventes ambitionerne i Vores Klimaplan ikke at kunne imødekommes</t>
  </si>
  <si>
    <t>Identificere synergi mellem initiativer og indsatser</t>
  </si>
  <si>
    <t>1 mio.</t>
  </si>
  <si>
    <t>Bidrager til at overkomme forskellige barriere, ved at gøre klimaområdet tilgængelig for flere og åbne op for debat</t>
  </si>
  <si>
    <t>Understøtte den brede forankring med fokus på omkostningseffektiv omstilling</t>
  </si>
  <si>
    <t>Klima på som tema?</t>
  </si>
  <si>
    <t>Omkostningseffektiv omstilling</t>
  </si>
  <si>
    <t>1.458 (Klimarapport 2020 minus egen vognpark)</t>
  </si>
  <si>
    <t>Rapport udarbejdet</t>
  </si>
  <si>
    <t>Arbejdet med scope 3 kræver værktøjer og kompetenceudvikling</t>
  </si>
  <si>
    <t>Medlemmer, kommunen og andre puljer og fonde</t>
  </si>
  <si>
    <t>Rigere natur og rekreative områder</t>
  </si>
  <si>
    <t>Projekter realiseret</t>
  </si>
  <si>
    <t>Rigere natur, klimarobusthed og rekreative områder</t>
  </si>
  <si>
    <t>Indenfor budget og eksisterende</t>
  </si>
  <si>
    <t xml:space="preserve">Partnerskab indgås med nøgleaktører, der imidlertid ikke er udfører på området. </t>
  </si>
  <si>
    <t>Den største barriere er at finde arealerne til skovrejsning, hvor landbrugslovens erhvervsbetingelser kan være en hindring. Der søges indflydelse herpå og samtidig anvendes merværdier som løftestang til arealer.</t>
  </si>
  <si>
    <t>I øjeblikket er der et stort uudnyttet gyllepotentiale i kommunen, da kun en meget lille andel sendes til afgasning. Der forventes igangsat en proces for på sigt at få etableret et biogasanlæg indenfor kommunegrænsen, for at muliggøre udnyttelsen af potentialet i Rebild Kommune. Dertil er etableringen af et biogasanlæg ved Hobro under udvikling, hvortil en del af kommunens gylle potentielt kan afgasses.</t>
  </si>
  <si>
    <t>Præcisionsgødskning og skånsom jordbehandling samt tilsætning af nitrifikationshæmmere til gødning. Derudover øget dyrkning af mellem- og efterafgrøder samt proteingræs (1.000 hektar i 2030 og 3.000 hektar i 2050).</t>
  </si>
  <si>
    <t>Fremtidssikring af landbrugserhvervet</t>
  </si>
  <si>
    <t>Substitution af naturgas</t>
  </si>
  <si>
    <t>Træer plantet</t>
  </si>
  <si>
    <t xml:space="preserve">Med udgangspunkt i de udpegede arealer til 'Skovrejsning positivt' i Kommuneplan 2021. For at nå forventningerne om at få etableret 500 hektar skov i 2030 øget til 2.000 hektar i 2050, er der behov for en aktiv og målrettet indsats for at øge skovrejsningen i kommunen. Her vil skovrejsningen søges samtænkt med indsatser som drikkevandsbeskyttelse. Kommunen ejer ikke i øjeblikket arealer, der er egnet til skovrejsning og strategisk jordkøb til etablering bør derfor overvejes som værktøj sammen med partnerskaber med interesserede aktører. </t>
  </si>
  <si>
    <t>Plan laver oversigt</t>
  </si>
  <si>
    <t>5.31</t>
  </si>
  <si>
    <t>Monitorering og indhentning af viden om tørke og hedebølge</t>
  </si>
  <si>
    <t>Løsningen i Skørping vil kræve flere delprojekter, for at gøre byen klimarobust</t>
  </si>
  <si>
    <t>Investeringsplan - Separatkloakeringen af Nørager</t>
  </si>
  <si>
    <t>Der er afsat midler til områdefornyelse. Dette kan måske skubbe projektet.</t>
  </si>
  <si>
    <t>Denne bør følge byggemodningen i området.</t>
  </si>
  <si>
    <t>Frie bymidter og investeringsplan - At gøre Støvring by klimarobust kræver flere tiltag. Og indsatsen forløber derfor over en længere periode.</t>
  </si>
  <si>
    <t>Modvilje fra borgere</t>
  </si>
  <si>
    <t>En langvarigt projekt med mange interessenter og aktører</t>
  </si>
  <si>
    <t>Omfang ukendt. Muligvis barriere i at finde plads til vandet.</t>
  </si>
  <si>
    <t xml:space="preserve">Omfang ukendt. </t>
  </si>
  <si>
    <t xml:space="preserve">Omfang ukendt. Logistik i erhvervsområde og at finde plads til vandet. </t>
  </si>
  <si>
    <t xml:space="preserve">Projektet er tæt på afslutning. </t>
  </si>
  <si>
    <t xml:space="preserve">Projektet er tæt på igangsætning. </t>
  </si>
  <si>
    <t>Ikke tilstrækkelig viden om nyt terræn. NIMBY</t>
  </si>
  <si>
    <t xml:space="preserve">Ukendt omfang. </t>
  </si>
  <si>
    <t>Midtbyproblematik med trafik og logisitk, finde plads til vandet, NIMBY</t>
  </si>
  <si>
    <t>Omfang ukendt. Muligvis barriere i at finde plads til vandet, NIMBY</t>
  </si>
  <si>
    <t>Omfang ukendt. Forskudt tidsplan, mindkser muligheden for positive afledte effekter på klimatilpasningsprojekt og byudviklingsprojekt, NIMBY</t>
  </si>
  <si>
    <t>Omfang ukendt, finde plads til vandet, NIMBY</t>
  </si>
  <si>
    <t>Miljølovgivning, plads til vandet</t>
  </si>
  <si>
    <t>Kulturmiljø, midtbyproblematik, regnvandshåndteringsplanen sker på bagkant af byudvikling i Skørping, NIMBY</t>
  </si>
  <si>
    <t>Omfang ukendt, midtbyproblematik, finde plads til vandet, NIMBY</t>
  </si>
  <si>
    <t xml:space="preserve">Vi følger løbende op på udviklingen indenfor tørke og hedebølge for at vurdere om forudsætningerne ændrer sig og om der kommer ny data. </t>
  </si>
  <si>
    <t>Vandsamarbejdet</t>
  </si>
  <si>
    <t>Vandværker</t>
  </si>
  <si>
    <t>Estimeret start</t>
  </si>
  <si>
    <t>Estimeret slut</t>
  </si>
  <si>
    <t>Estimeret startdato eller forventet startdato, med forbehold for prioritering og afklaring</t>
  </si>
  <si>
    <t>Estimeret slutdato eller forventet slutdato, med forbehold for prioritering og afklaring</t>
  </si>
  <si>
    <t>Antal husdyr fodret med metanreducerende foder/Antal husdyr i alt</t>
  </si>
  <si>
    <t>Bemærkning til foreslået metode</t>
  </si>
  <si>
    <t>Antal husdyr fodret med metanreducerende fodertilskud/Antal husdyr i alt</t>
  </si>
  <si>
    <t>5.32</t>
  </si>
  <si>
    <t>Vi følger løbende op på udviklingen indenfor grundvandsområdet, særligt i forhold til datagrundlaget og vurdere om noget giver anledning til væsentlige ændringer i forhold til risiko.</t>
  </si>
  <si>
    <t>Monitorering og indhentning af viden om grundvand</t>
  </si>
  <si>
    <t>Prioritering af medarbejder til koordinering af implementeringen af klimaindsatser og opfølgning på Vores Klimaplan, herunder den årlige statusrapportering.</t>
  </si>
  <si>
    <t>3.17</t>
  </si>
  <si>
    <t>Strategi for opsætning af ladestandere til el-cykler</t>
  </si>
  <si>
    <t>Med inspiration fra ”Havnens Hænder”, ”Vi skal ned på jorden” og ”Boligbyggeri 4-1” kunne der oprettes et laboratorium i Rebild kommune, hvor der blev bygget et bæredygtigt hus i samarbejde med håndværkere, landmænd og skovfolk samt Rebild kommune og AAU. I selve byggeriet kunne ungdomssko-len/produktionsskolen inddrages. Formålet er at vise og afprøve, hvordan der kan bygges med biobygge-materialer og have fokus på at unge får kendskab til bæredygtigt byggeri. Huset kunne efterfølgende bru-ges som inspirationshus.</t>
  </si>
  <si>
    <t>4.09</t>
  </si>
  <si>
    <t>Laboratorium for bæredygtigt byggeri</t>
  </si>
  <si>
    <t>Plan krydser af på lokalplanliste?</t>
  </si>
  <si>
    <t>Manglende erfaring hos bygherre, rådgivere og kommune. Påtænkes imødegået gennem erfaringsudveksling med andre kommuner og deling af eksempler.</t>
  </si>
  <si>
    <t>Driftspres gør det svært at prioritere ressourcer. Dløses gennnem ledelsesmæssig opbakning og fokus på langsigtet værdi.</t>
  </si>
  <si>
    <t>Traditionel tilgang og 'plejer' kan være en barriere. Kræver at kulturen omkring at se heledsorienteret på projekter ift. merværdi skal opbygges.</t>
  </si>
  <si>
    <t xml:space="preserve">Hensyn til sårbare borgere. Beskyttet natur ligger tæt ved udpegningen samt grunvandsbeskyttelse. </t>
  </si>
  <si>
    <t>Hvor meget forventes det at komme til at koste i kr./øre?</t>
  </si>
  <si>
    <t>Er der særlig usikkerhed forbundet med tidsplanen? Afventer den eller er den udskudt?</t>
  </si>
  <si>
    <t>Forventet effekt fra reduktionsstien i 2030 hvor muligt baseret på sammenhæng</t>
  </si>
  <si>
    <t>Forventet effekt fra reduktionsstien i 2050 hvor muligt baseret på sammenhæng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</si>
</sst>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43" formatCode="_-* #,##0.00_-;\-* #,##0.00_-;_-* &quot;-&quot;??_-;_-@_-"/>
    <numFmt numFmtId="164" formatCode="yyyy"/>
  </numFmts>
  <fonts count="21" x14ac:knownFonts="1">
    <font>
      <sz val="10"/>
      <name val="Arial"/>
    </font>
    <font>
      <sz val="11"/>
      <color theme="1"/>
      <name val="Calibri"/>
      <family val="2"/>
      <scheme val="minor"/>
    </font>
    <font>
      <sz val="11"/>
      <color theme="1"/>
      <name val="Calibri"/>
      <family val="2"/>
      <scheme val="minor"/>
    </font>
    <font>
      <b/>
      <sz val="10"/>
      <color theme="0"/>
      <name val="Arial"/>
      <family val="2"/>
    </font>
    <font>
      <sz val="10"/>
      <name val="Arial"/>
      <family val="2"/>
    </font>
    <font>
      <sz val="10"/>
      <name val="Arial"/>
      <family val="2"/>
    </font>
    <font>
      <sz val="10"/>
      <color theme="0"/>
      <name val="Arial"/>
      <family val="2"/>
    </font>
    <font>
      <i/>
      <sz val="10"/>
      <name val="Arial"/>
      <family val="2"/>
    </font>
    <font>
      <b/>
      <i/>
      <sz val="10"/>
      <name val="Arial"/>
      <family val="2"/>
    </font>
    <font>
      <sz val="10"/>
      <color rgb="FF000000"/>
      <name val="Times New Roman"/>
      <family val="1"/>
    </font>
    <font>
      <u/>
      <sz val="10"/>
      <color theme="10"/>
      <name val="Arial"/>
      <family val="2"/>
    </font>
    <font>
      <sz val="11"/>
      <color rgb="FFFF0000"/>
      <name val="Calibri"/>
      <family val="2"/>
      <scheme val="minor"/>
    </font>
    <font>
      <b/>
      <sz val="11"/>
      <color theme="1"/>
      <name val="Calibri"/>
      <family val="2"/>
      <scheme val="minor"/>
    </font>
    <font>
      <b/>
      <i/>
      <sz val="11"/>
      <color theme="1"/>
      <name val="Calibri"/>
      <family val="2"/>
      <scheme val="minor"/>
    </font>
    <font>
      <b/>
      <sz val="10"/>
      <name val="Arial"/>
      <family val="2"/>
    </font>
    <font>
      <sz val="8"/>
      <name val="Arial"/>
      <family val="2"/>
    </font>
    <font>
      <sz val="10"/>
      <name val="Arial"/>
      <family val="2"/>
    </font>
    <font>
      <sz val="8"/>
      <name val="Arial"/>
      <family val="2"/>
    </font>
    <font>
      <i/>
      <sz val="10"/>
      <color theme="5"/>
      <name val="Arial"/>
      <family val="2"/>
    </font>
    <font>
      <b/>
      <sz val="10"/>
      <color theme="9" tint="-0.499984740745262"/>
      <name val="Arial"/>
      <family val="2"/>
    </font>
    <font>
      <sz val="10"/>
      <color theme="9" tint="0.59999389629810485"/>
      <name val="Arial"/>
      <family val="2"/>
    </font>
  </fonts>
  <fills count="10">
    <fill>
      <patternFill patternType="none"/>
    </fill>
    <fill>
      <patternFill patternType="gray125"/>
    </fill>
    <fill>
      <patternFill patternType="solid">
        <fgColor rgb="FF5F9F99"/>
        <bgColor indexed="64"/>
      </patternFill>
    </fill>
    <fill>
      <patternFill patternType="solid">
        <fgColor rgb="FF006053"/>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s>
  <cellStyleXfs count="9">
    <xf numFmtId="0" fontId="0" fillId="0" borderId="0"/>
    <xf numFmtId="44" fontId="5" fillId="0" borderId="0" applyFont="0" applyFill="0" applyBorder="0" applyAlignment="0" applyProtection="0"/>
    <xf numFmtId="0" fontId="2" fillId="0" borderId="0"/>
    <xf numFmtId="0" fontId="9" fillId="0" borderId="0"/>
    <xf numFmtId="0" fontId="10" fillId="0" borderId="0" applyNumberFormat="0" applyFill="0" applyBorder="0" applyAlignment="0" applyProtection="0"/>
    <xf numFmtId="0" fontId="1" fillId="0" borderId="0"/>
    <xf numFmtId="43" fontId="16" fillId="0" borderId="0" applyFont="0" applyFill="0" applyBorder="0" applyAlignment="0" applyProtection="0"/>
    <xf numFmtId="0" fontId="4" fillId="0" borderId="0"/>
    <xf numFmtId="44" fontId="4" fillId="0" borderId="0" applyFont="0" applyFill="0" applyBorder="0" applyAlignment="0" applyProtection="0"/>
  </cellStyleXfs>
  <cellXfs count="55">
    <xf numFmtId="0" fontId="0" fillId="0" borderId="0" xfId="0"/>
    <xf numFmtId="0" fontId="0" fillId="2" borderId="0" xfId="0" applyFill="1"/>
    <xf numFmtId="0" fontId="4" fillId="2" borderId="0" xfId="0" applyFont="1" applyFill="1"/>
    <xf numFmtId="0" fontId="12" fillId="5" borderId="1" xfId="5" applyFont="1" applyFill="1" applyBorder="1" applyAlignment="1">
      <alignment vertical="top" wrapText="1"/>
    </xf>
    <xf numFmtId="0" fontId="12" fillId="6" borderId="1" xfId="5" applyFont="1" applyFill="1" applyBorder="1" applyAlignment="1">
      <alignment vertical="top" wrapText="1"/>
    </xf>
    <xf numFmtId="0" fontId="1" fillId="5" borderId="0" xfId="5" applyFill="1"/>
    <xf numFmtId="0" fontId="1" fillId="7" borderId="1" xfId="5" applyFill="1" applyBorder="1" applyAlignment="1">
      <alignment horizontal="left" vertical="top" wrapText="1"/>
    </xf>
    <xf numFmtId="0" fontId="1" fillId="0" borderId="1" xfId="5" applyBorder="1" applyAlignment="1">
      <alignment horizontal="left" vertical="top" wrapText="1"/>
    </xf>
    <xf numFmtId="0" fontId="1" fillId="0" borderId="1" xfId="5" applyBorder="1" applyAlignment="1">
      <alignment wrapText="1"/>
    </xf>
    <xf numFmtId="0" fontId="1" fillId="6" borderId="1" xfId="5" applyFill="1" applyBorder="1"/>
    <xf numFmtId="0" fontId="1" fillId="0" borderId="0" xfId="5"/>
    <xf numFmtId="0" fontId="1" fillId="0" borderId="1" xfId="5" applyBorder="1"/>
    <xf numFmtId="0" fontId="1" fillId="6" borderId="1" xfId="5" applyFill="1" applyBorder="1" applyAlignment="1">
      <alignment vertical="top"/>
    </xf>
    <xf numFmtId="0" fontId="1" fillId="7" borderId="0" xfId="5" applyFill="1" applyAlignment="1">
      <alignment horizontal="left" vertical="top"/>
    </xf>
    <xf numFmtId="0" fontId="1" fillId="0" borderId="0" xfId="5" applyAlignment="1">
      <alignment horizontal="left" vertical="top"/>
    </xf>
    <xf numFmtId="0" fontId="1" fillId="6" borderId="0" xfId="5" applyFill="1"/>
    <xf numFmtId="0" fontId="1" fillId="7" borderId="0" xfId="5" applyFill="1"/>
    <xf numFmtId="0" fontId="0" fillId="8" borderId="0" xfId="0" applyFill="1"/>
    <xf numFmtId="0" fontId="0" fillId="5" borderId="0" xfId="0" applyFill="1"/>
    <xf numFmtId="0" fontId="4" fillId="8" borderId="0" xfId="0" applyFont="1" applyFill="1"/>
    <xf numFmtId="0" fontId="14" fillId="8" borderId="0" xfId="0" applyFont="1" applyFill="1"/>
    <xf numFmtId="0" fontId="3" fillId="5" borderId="0" xfId="0" applyFont="1" applyFill="1" applyAlignment="1">
      <alignment horizontal="left"/>
    </xf>
    <xf numFmtId="0" fontId="4" fillId="5" borderId="0" xfId="0" applyFont="1" applyFill="1"/>
    <xf numFmtId="0" fontId="3" fillId="9" borderId="0" xfId="0" applyFont="1" applyFill="1" applyAlignment="1">
      <alignment horizontal="left"/>
    </xf>
    <xf numFmtId="0" fontId="6" fillId="3" borderId="2" xfId="0" applyFont="1" applyFill="1" applyBorder="1"/>
    <xf numFmtId="44" fontId="6" fillId="3" borderId="2" xfId="1" applyFont="1" applyFill="1" applyBorder="1"/>
    <xf numFmtId="43" fontId="6" fillId="3" borderId="2" xfId="6" applyFont="1" applyFill="1" applyBorder="1"/>
    <xf numFmtId="0" fontId="3" fillId="3" borderId="2" xfId="0" applyFont="1" applyFill="1" applyBorder="1"/>
    <xf numFmtId="0" fontId="4" fillId="2" borderId="2" xfId="0" applyFont="1" applyFill="1" applyBorder="1"/>
    <xf numFmtId="0" fontId="0" fillId="2" borderId="2" xfId="0" applyFill="1" applyBorder="1"/>
    <xf numFmtId="44" fontId="0" fillId="2" borderId="2" xfId="1" applyFont="1" applyFill="1" applyBorder="1"/>
    <xf numFmtId="43" fontId="0" fillId="2" borderId="2" xfId="6" applyFont="1" applyFill="1" applyBorder="1"/>
    <xf numFmtId="0" fontId="7" fillId="4" borderId="2" xfId="0" applyFont="1" applyFill="1" applyBorder="1"/>
    <xf numFmtId="44" fontId="4" fillId="2" borderId="2" xfId="1" applyFont="1" applyFill="1" applyBorder="1"/>
    <xf numFmtId="43" fontId="4" fillId="2" borderId="2" xfId="6" applyFont="1" applyFill="1" applyBorder="1"/>
    <xf numFmtId="0" fontId="4" fillId="2" borderId="2" xfId="4" applyFont="1" applyFill="1" applyBorder="1"/>
    <xf numFmtId="0" fontId="7" fillId="2" borderId="2" xfId="0" applyFont="1" applyFill="1" applyBorder="1"/>
    <xf numFmtId="43" fontId="4" fillId="5" borderId="0" xfId="6" applyFont="1" applyFill="1"/>
    <xf numFmtId="0" fontId="8" fillId="8" borderId="0" xfId="0" applyFont="1" applyFill="1"/>
    <xf numFmtId="0" fontId="7" fillId="8" borderId="0" xfId="0" applyFont="1" applyFill="1"/>
    <xf numFmtId="0" fontId="18" fillId="8" borderId="0" xfId="0" applyFont="1" applyFill="1"/>
    <xf numFmtId="0" fontId="14" fillId="2" borderId="2" xfId="0" applyFont="1" applyFill="1" applyBorder="1"/>
    <xf numFmtId="0" fontId="8" fillId="2" borderId="2" xfId="0" applyFont="1" applyFill="1" applyBorder="1"/>
    <xf numFmtId="44" fontId="14" fillId="2" borderId="2" xfId="1" applyFont="1" applyFill="1" applyBorder="1"/>
    <xf numFmtId="43" fontId="14" fillId="2" borderId="2" xfId="6" applyFont="1" applyFill="1" applyBorder="1"/>
    <xf numFmtId="0" fontId="7" fillId="2" borderId="3" xfId="0" applyFont="1" applyFill="1" applyBorder="1"/>
    <xf numFmtId="0" fontId="8" fillId="2" borderId="3" xfId="0" applyFont="1" applyFill="1" applyBorder="1"/>
    <xf numFmtId="0" fontId="19" fillId="4" borderId="3" xfId="0" applyFont="1" applyFill="1" applyBorder="1"/>
    <xf numFmtId="0" fontId="20" fillId="9" borderId="3" xfId="0" applyFont="1" applyFill="1" applyBorder="1"/>
    <xf numFmtId="0" fontId="7" fillId="5" borderId="0" xfId="0" applyFont="1" applyFill="1"/>
    <xf numFmtId="0" fontId="0" fillId="5" borderId="2" xfId="0" applyFill="1" applyBorder="1"/>
    <xf numFmtId="0" fontId="4" fillId="5" borderId="2" xfId="0" applyFont="1" applyFill="1" applyBorder="1"/>
    <xf numFmtId="164" fontId="4" fillId="5" borderId="2" xfId="0" applyNumberFormat="1" applyFont="1" applyFill="1" applyBorder="1"/>
    <xf numFmtId="0" fontId="20" fillId="9" borderId="3" xfId="6" applyNumberFormat="1" applyFont="1" applyFill="1" applyBorder="1"/>
    <xf numFmtId="0" fontId="20" fillId="9" borderId="3" xfId="1" applyNumberFormat="1" applyFont="1" applyFill="1" applyBorder="1"/>
  </cellXfs>
  <cellStyles count="9">
    <cellStyle name="Komma" xfId="6" builtinId="3"/>
    <cellStyle name="Link" xfId="4" builtinId="8"/>
    <cellStyle name="Normal" xfId="0" builtinId="0"/>
    <cellStyle name="Normal 2" xfId="2" xr:uid="{9AF3BD06-4CE7-44E0-A557-B0EEC6DE7335}"/>
    <cellStyle name="Normal 3" xfId="3" xr:uid="{2127A2AE-C4BD-4FC8-8300-36F6D21C4779}"/>
    <cellStyle name="Normal 4" xfId="5" xr:uid="{A695377F-A5C2-4985-93FD-DF69AD6217CA}"/>
    <cellStyle name="Normal 5" xfId="7" xr:uid="{DEE4E3E4-BC4B-487C-8954-7C421FFFD878}"/>
    <cellStyle name="Valuta" xfId="1" builtinId="4"/>
    <cellStyle name="Valuta 2" xfId="8" xr:uid="{104F1A0A-2EF5-4663-9DFD-51C6013D85BC}"/>
  </cellStyles>
  <dxfs count="0"/>
  <tableStyles count="0" defaultTableStyle="TableStyleMedium2" defaultPivotStyle="PivotStyleLight16"/>
  <colors>
    <mruColors>
      <color rgb="FF006053"/>
      <color rgb="FF5F9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BA4BC9D-1281-454B-BE22-9220A0FFA0C5}" type="doc">
      <dgm:prSet loTypeId="urn:microsoft.com/office/officeart/2009/layout/CircleArrowProcess" loCatId="process" qsTypeId="urn:microsoft.com/office/officeart/2005/8/quickstyle/simple1" qsCatId="simple" csTypeId="urn:microsoft.com/office/officeart/2005/8/colors/accent1_2" csCatId="accent1" phldr="1"/>
      <dgm:spPr/>
      <dgm:t>
        <a:bodyPr/>
        <a:lstStyle/>
        <a:p>
          <a:endParaRPr lang="da-DK"/>
        </a:p>
      </dgm:t>
    </dgm:pt>
    <dgm:pt modelId="{BCE725ED-D90B-4DC5-A900-3D35C3D130EA}">
      <dgm:prSet phldrT="[Tekst]"/>
      <dgm:spPr/>
      <dgm:t>
        <a:bodyPr/>
        <a:lstStyle/>
        <a:p>
          <a:r>
            <a:rPr lang="da-DK" dirty="0"/>
            <a:t>År 1</a:t>
          </a:r>
        </a:p>
      </dgm:t>
    </dgm:pt>
    <dgm:pt modelId="{7E321AA6-9F98-4F3F-9F1B-FEA4AF76004B}" type="parTrans" cxnId="{537E2526-0DD5-46CD-A792-BF5A4B0A7699}">
      <dgm:prSet/>
      <dgm:spPr/>
      <dgm:t>
        <a:bodyPr/>
        <a:lstStyle/>
        <a:p>
          <a:endParaRPr lang="da-DK"/>
        </a:p>
      </dgm:t>
    </dgm:pt>
    <dgm:pt modelId="{F57C1150-F239-441E-AE37-DA7970BC3E97}" type="sibTrans" cxnId="{537E2526-0DD5-46CD-A792-BF5A4B0A7699}">
      <dgm:prSet/>
      <dgm:spPr/>
      <dgm:t>
        <a:bodyPr/>
        <a:lstStyle/>
        <a:p>
          <a:endParaRPr lang="da-DK"/>
        </a:p>
      </dgm:t>
    </dgm:pt>
    <dgm:pt modelId="{14F1953A-33F0-46BB-99A2-AA04F2860068}">
      <dgm:prSet phldrT="[Tekst]"/>
      <dgm:spPr/>
      <dgm:t>
        <a:bodyPr/>
        <a:lstStyle/>
        <a:p>
          <a:r>
            <a:rPr lang="da-DK" dirty="0"/>
            <a:t>År 2</a:t>
          </a:r>
        </a:p>
      </dgm:t>
    </dgm:pt>
    <dgm:pt modelId="{B28D8D68-DE91-4E16-9E90-4DC3A431F9DC}" type="parTrans" cxnId="{FB0A15E3-F8B0-4C47-B066-72B1FDFE3AE1}">
      <dgm:prSet/>
      <dgm:spPr/>
      <dgm:t>
        <a:bodyPr/>
        <a:lstStyle/>
        <a:p>
          <a:endParaRPr lang="da-DK"/>
        </a:p>
      </dgm:t>
    </dgm:pt>
    <dgm:pt modelId="{8F679F97-C7F3-4D43-8566-7D9854839246}" type="sibTrans" cxnId="{FB0A15E3-F8B0-4C47-B066-72B1FDFE3AE1}">
      <dgm:prSet/>
      <dgm:spPr/>
      <dgm:t>
        <a:bodyPr/>
        <a:lstStyle/>
        <a:p>
          <a:endParaRPr lang="da-DK"/>
        </a:p>
      </dgm:t>
    </dgm:pt>
    <dgm:pt modelId="{1CF71CA6-AE4A-42D5-B3A9-B484080E8364}">
      <dgm:prSet phldrT="[Tekst]"/>
      <dgm:spPr/>
      <dgm:t>
        <a:bodyPr/>
        <a:lstStyle/>
        <a:p>
          <a:r>
            <a:rPr lang="da-DK" dirty="0"/>
            <a:t>År 3</a:t>
          </a:r>
        </a:p>
      </dgm:t>
    </dgm:pt>
    <dgm:pt modelId="{6BEBC27C-286C-4503-95CA-416BEA1A6043}" type="parTrans" cxnId="{914A1E40-5863-44CE-B0C8-1D678F83AD0F}">
      <dgm:prSet/>
      <dgm:spPr/>
      <dgm:t>
        <a:bodyPr/>
        <a:lstStyle/>
        <a:p>
          <a:endParaRPr lang="da-DK"/>
        </a:p>
      </dgm:t>
    </dgm:pt>
    <dgm:pt modelId="{80128EBE-7219-48BF-84CF-05D89486857E}" type="sibTrans" cxnId="{914A1E40-5863-44CE-B0C8-1D678F83AD0F}">
      <dgm:prSet/>
      <dgm:spPr/>
      <dgm:t>
        <a:bodyPr/>
        <a:lstStyle/>
        <a:p>
          <a:endParaRPr lang="da-DK"/>
        </a:p>
      </dgm:t>
    </dgm:pt>
    <dgm:pt modelId="{6DF924DF-D867-42E7-94B4-9C2E38DD3B19}">
      <dgm:prSet phldrT="[Tekst]"/>
      <dgm:spPr/>
      <dgm:t>
        <a:bodyPr/>
        <a:lstStyle/>
        <a:p>
          <a:r>
            <a:rPr lang="da-DK" dirty="0"/>
            <a:t>År 4</a:t>
          </a:r>
        </a:p>
      </dgm:t>
    </dgm:pt>
    <dgm:pt modelId="{4CE978D0-17FE-4C3C-8730-A873B73F8A69}" type="parTrans" cxnId="{1904C596-0981-45C9-A0CD-41E2D7B9F056}">
      <dgm:prSet/>
      <dgm:spPr/>
      <dgm:t>
        <a:bodyPr/>
        <a:lstStyle/>
        <a:p>
          <a:endParaRPr lang="da-DK"/>
        </a:p>
      </dgm:t>
    </dgm:pt>
    <dgm:pt modelId="{677C8308-6069-415E-8819-91AB93548F39}" type="sibTrans" cxnId="{1904C596-0981-45C9-A0CD-41E2D7B9F056}">
      <dgm:prSet/>
      <dgm:spPr/>
      <dgm:t>
        <a:bodyPr/>
        <a:lstStyle/>
        <a:p>
          <a:endParaRPr lang="da-DK"/>
        </a:p>
      </dgm:t>
    </dgm:pt>
    <dgm:pt modelId="{84912E8A-9806-42AC-9833-99FFA98D8D00}" type="pres">
      <dgm:prSet presAssocID="{0BA4BC9D-1281-454B-BE22-9220A0FFA0C5}" presName="Name0" presStyleCnt="0">
        <dgm:presLayoutVars>
          <dgm:chMax val="7"/>
          <dgm:chPref val="7"/>
          <dgm:dir/>
          <dgm:animLvl val="lvl"/>
        </dgm:presLayoutVars>
      </dgm:prSet>
      <dgm:spPr/>
    </dgm:pt>
    <dgm:pt modelId="{D7429F05-D321-4C1D-96BC-595353819CC9}" type="pres">
      <dgm:prSet presAssocID="{BCE725ED-D90B-4DC5-A900-3D35C3D130EA}" presName="Accent1" presStyleCnt="0"/>
      <dgm:spPr/>
    </dgm:pt>
    <dgm:pt modelId="{F1E45AEF-7494-43BA-B87B-07612F12A5DE}" type="pres">
      <dgm:prSet presAssocID="{BCE725ED-D90B-4DC5-A900-3D35C3D130EA}" presName="Accent" presStyleLbl="node1" presStyleIdx="0" presStyleCnt="4"/>
      <dgm:spPr>
        <a:solidFill>
          <a:srgbClr val="5F9F99"/>
        </a:solidFill>
      </dgm:spPr>
    </dgm:pt>
    <dgm:pt modelId="{4AAC6459-12AB-4728-9642-6B2CD6C3E20F}" type="pres">
      <dgm:prSet presAssocID="{BCE725ED-D90B-4DC5-A900-3D35C3D130EA}" presName="Parent1" presStyleLbl="revTx" presStyleIdx="0" presStyleCnt="4">
        <dgm:presLayoutVars>
          <dgm:chMax val="1"/>
          <dgm:chPref val="1"/>
          <dgm:bulletEnabled val="1"/>
        </dgm:presLayoutVars>
      </dgm:prSet>
      <dgm:spPr/>
    </dgm:pt>
    <dgm:pt modelId="{CFBA8542-CFF4-44FD-8426-AAA5487F8691}" type="pres">
      <dgm:prSet presAssocID="{14F1953A-33F0-46BB-99A2-AA04F2860068}" presName="Accent2" presStyleCnt="0"/>
      <dgm:spPr/>
    </dgm:pt>
    <dgm:pt modelId="{902CE22E-F5CF-4D61-9A73-C2B82F0B8D4F}" type="pres">
      <dgm:prSet presAssocID="{14F1953A-33F0-46BB-99A2-AA04F2860068}" presName="Accent" presStyleLbl="node1" presStyleIdx="1" presStyleCnt="4"/>
      <dgm:spPr>
        <a:solidFill>
          <a:srgbClr val="00594E"/>
        </a:solidFill>
      </dgm:spPr>
    </dgm:pt>
    <dgm:pt modelId="{D7F43D98-2964-4A9A-BBDA-ED54A48B7174}" type="pres">
      <dgm:prSet presAssocID="{14F1953A-33F0-46BB-99A2-AA04F2860068}" presName="Parent2" presStyleLbl="revTx" presStyleIdx="1" presStyleCnt="4">
        <dgm:presLayoutVars>
          <dgm:chMax val="1"/>
          <dgm:chPref val="1"/>
          <dgm:bulletEnabled val="1"/>
        </dgm:presLayoutVars>
      </dgm:prSet>
      <dgm:spPr/>
    </dgm:pt>
    <dgm:pt modelId="{854E799F-18CE-4007-B2E9-995B4F2D4E53}" type="pres">
      <dgm:prSet presAssocID="{1CF71CA6-AE4A-42D5-B3A9-B484080E8364}" presName="Accent3" presStyleCnt="0"/>
      <dgm:spPr/>
    </dgm:pt>
    <dgm:pt modelId="{99FE1D90-5FC2-4199-B53D-3CBBC6303C3B}" type="pres">
      <dgm:prSet presAssocID="{1CF71CA6-AE4A-42D5-B3A9-B484080E8364}" presName="Accent" presStyleLbl="node1" presStyleIdx="2" presStyleCnt="4"/>
      <dgm:spPr>
        <a:solidFill>
          <a:srgbClr val="5F9F99"/>
        </a:solidFill>
      </dgm:spPr>
    </dgm:pt>
    <dgm:pt modelId="{DB8A710B-4DBC-4A48-AC29-1815A4649F6D}" type="pres">
      <dgm:prSet presAssocID="{1CF71CA6-AE4A-42D5-B3A9-B484080E8364}" presName="Parent3" presStyleLbl="revTx" presStyleIdx="2" presStyleCnt="4">
        <dgm:presLayoutVars>
          <dgm:chMax val="1"/>
          <dgm:chPref val="1"/>
          <dgm:bulletEnabled val="1"/>
        </dgm:presLayoutVars>
      </dgm:prSet>
      <dgm:spPr/>
    </dgm:pt>
    <dgm:pt modelId="{02CDE852-466C-46AD-A84F-0D6A6974DE18}" type="pres">
      <dgm:prSet presAssocID="{6DF924DF-D867-42E7-94B4-9C2E38DD3B19}" presName="Accent4" presStyleCnt="0"/>
      <dgm:spPr/>
    </dgm:pt>
    <dgm:pt modelId="{7F6D4C6F-9612-4FB8-90FE-105AC8895728}" type="pres">
      <dgm:prSet presAssocID="{6DF924DF-D867-42E7-94B4-9C2E38DD3B19}" presName="Accent" presStyleLbl="node1" presStyleIdx="3" presStyleCnt="4"/>
      <dgm:spPr>
        <a:solidFill>
          <a:srgbClr val="00594E"/>
        </a:solidFill>
      </dgm:spPr>
    </dgm:pt>
    <dgm:pt modelId="{EB9ED8BA-1ADC-4AE0-9A67-B5CDA2CEE7B0}" type="pres">
      <dgm:prSet presAssocID="{6DF924DF-D867-42E7-94B4-9C2E38DD3B19}" presName="Parent4" presStyleLbl="revTx" presStyleIdx="3" presStyleCnt="4">
        <dgm:presLayoutVars>
          <dgm:chMax val="1"/>
          <dgm:chPref val="1"/>
          <dgm:bulletEnabled val="1"/>
        </dgm:presLayoutVars>
      </dgm:prSet>
      <dgm:spPr/>
    </dgm:pt>
  </dgm:ptLst>
  <dgm:cxnLst>
    <dgm:cxn modelId="{537E2526-0DD5-46CD-A792-BF5A4B0A7699}" srcId="{0BA4BC9D-1281-454B-BE22-9220A0FFA0C5}" destId="{BCE725ED-D90B-4DC5-A900-3D35C3D130EA}" srcOrd="0" destOrd="0" parTransId="{7E321AA6-9F98-4F3F-9F1B-FEA4AF76004B}" sibTransId="{F57C1150-F239-441E-AE37-DA7970BC3E97}"/>
    <dgm:cxn modelId="{914A1E40-5863-44CE-B0C8-1D678F83AD0F}" srcId="{0BA4BC9D-1281-454B-BE22-9220A0FFA0C5}" destId="{1CF71CA6-AE4A-42D5-B3A9-B484080E8364}" srcOrd="2" destOrd="0" parTransId="{6BEBC27C-286C-4503-95CA-416BEA1A6043}" sibTransId="{80128EBE-7219-48BF-84CF-05D89486857E}"/>
    <dgm:cxn modelId="{1180F471-A771-4D42-9A77-7220F699FFF8}" type="presOf" srcId="{0BA4BC9D-1281-454B-BE22-9220A0FFA0C5}" destId="{84912E8A-9806-42AC-9833-99FFA98D8D00}" srcOrd="0" destOrd="0" presId="urn:microsoft.com/office/officeart/2009/layout/CircleArrowProcess"/>
    <dgm:cxn modelId="{D0B73392-0BC4-4258-8C47-BAF08DF96BF9}" type="presOf" srcId="{1CF71CA6-AE4A-42D5-B3A9-B484080E8364}" destId="{DB8A710B-4DBC-4A48-AC29-1815A4649F6D}" srcOrd="0" destOrd="0" presId="urn:microsoft.com/office/officeart/2009/layout/CircleArrowProcess"/>
    <dgm:cxn modelId="{1904C596-0981-45C9-A0CD-41E2D7B9F056}" srcId="{0BA4BC9D-1281-454B-BE22-9220A0FFA0C5}" destId="{6DF924DF-D867-42E7-94B4-9C2E38DD3B19}" srcOrd="3" destOrd="0" parTransId="{4CE978D0-17FE-4C3C-8730-A873B73F8A69}" sibTransId="{677C8308-6069-415E-8819-91AB93548F39}"/>
    <dgm:cxn modelId="{D0CA1DA4-1338-4C8C-87F8-4C241DD542F1}" type="presOf" srcId="{6DF924DF-D867-42E7-94B4-9C2E38DD3B19}" destId="{EB9ED8BA-1ADC-4AE0-9A67-B5CDA2CEE7B0}" srcOrd="0" destOrd="0" presId="urn:microsoft.com/office/officeart/2009/layout/CircleArrowProcess"/>
    <dgm:cxn modelId="{6D6D68D2-6230-4D30-94E6-9315FFABD229}" type="presOf" srcId="{14F1953A-33F0-46BB-99A2-AA04F2860068}" destId="{D7F43D98-2964-4A9A-BBDA-ED54A48B7174}" srcOrd="0" destOrd="0" presId="urn:microsoft.com/office/officeart/2009/layout/CircleArrowProcess"/>
    <dgm:cxn modelId="{B718D5E0-DE12-46BA-B1E0-A02EECFA6454}" type="presOf" srcId="{BCE725ED-D90B-4DC5-A900-3D35C3D130EA}" destId="{4AAC6459-12AB-4728-9642-6B2CD6C3E20F}" srcOrd="0" destOrd="0" presId="urn:microsoft.com/office/officeart/2009/layout/CircleArrowProcess"/>
    <dgm:cxn modelId="{FB0A15E3-F8B0-4C47-B066-72B1FDFE3AE1}" srcId="{0BA4BC9D-1281-454B-BE22-9220A0FFA0C5}" destId="{14F1953A-33F0-46BB-99A2-AA04F2860068}" srcOrd="1" destOrd="0" parTransId="{B28D8D68-DE91-4E16-9E90-4DC3A431F9DC}" sibTransId="{8F679F97-C7F3-4D43-8566-7D9854839246}"/>
    <dgm:cxn modelId="{D29AFF8C-F4A9-4D2D-9B6C-017F3E4ACCB5}" type="presParOf" srcId="{84912E8A-9806-42AC-9833-99FFA98D8D00}" destId="{D7429F05-D321-4C1D-96BC-595353819CC9}" srcOrd="0" destOrd="0" presId="urn:microsoft.com/office/officeart/2009/layout/CircleArrowProcess"/>
    <dgm:cxn modelId="{D552B952-9C0D-491F-A8EE-3590EC5CA19D}" type="presParOf" srcId="{D7429F05-D321-4C1D-96BC-595353819CC9}" destId="{F1E45AEF-7494-43BA-B87B-07612F12A5DE}" srcOrd="0" destOrd="0" presId="urn:microsoft.com/office/officeart/2009/layout/CircleArrowProcess"/>
    <dgm:cxn modelId="{D5AEAB56-A001-4B12-9B08-1360247A0388}" type="presParOf" srcId="{84912E8A-9806-42AC-9833-99FFA98D8D00}" destId="{4AAC6459-12AB-4728-9642-6B2CD6C3E20F}" srcOrd="1" destOrd="0" presId="urn:microsoft.com/office/officeart/2009/layout/CircleArrowProcess"/>
    <dgm:cxn modelId="{7C5C717A-8EF0-47E9-8E2C-5DA7062FDA5F}" type="presParOf" srcId="{84912E8A-9806-42AC-9833-99FFA98D8D00}" destId="{CFBA8542-CFF4-44FD-8426-AAA5487F8691}" srcOrd="2" destOrd="0" presId="urn:microsoft.com/office/officeart/2009/layout/CircleArrowProcess"/>
    <dgm:cxn modelId="{7F0A152B-CB88-4A1D-8678-A855D337ABED}" type="presParOf" srcId="{CFBA8542-CFF4-44FD-8426-AAA5487F8691}" destId="{902CE22E-F5CF-4D61-9A73-C2B82F0B8D4F}" srcOrd="0" destOrd="0" presId="urn:microsoft.com/office/officeart/2009/layout/CircleArrowProcess"/>
    <dgm:cxn modelId="{5DEC72E4-C608-4BF1-979F-4FD318D19573}" type="presParOf" srcId="{84912E8A-9806-42AC-9833-99FFA98D8D00}" destId="{D7F43D98-2964-4A9A-BBDA-ED54A48B7174}" srcOrd="3" destOrd="0" presId="urn:microsoft.com/office/officeart/2009/layout/CircleArrowProcess"/>
    <dgm:cxn modelId="{F464BF71-F252-48F0-9CB1-ED4D2B28162C}" type="presParOf" srcId="{84912E8A-9806-42AC-9833-99FFA98D8D00}" destId="{854E799F-18CE-4007-B2E9-995B4F2D4E53}" srcOrd="4" destOrd="0" presId="urn:microsoft.com/office/officeart/2009/layout/CircleArrowProcess"/>
    <dgm:cxn modelId="{4D5292B4-DE2E-4EEC-8999-134F59288FBF}" type="presParOf" srcId="{854E799F-18CE-4007-B2E9-995B4F2D4E53}" destId="{99FE1D90-5FC2-4199-B53D-3CBBC6303C3B}" srcOrd="0" destOrd="0" presId="urn:microsoft.com/office/officeart/2009/layout/CircleArrowProcess"/>
    <dgm:cxn modelId="{C6DD5307-22AA-4D9D-B113-1DE3AEEF037E}" type="presParOf" srcId="{84912E8A-9806-42AC-9833-99FFA98D8D00}" destId="{DB8A710B-4DBC-4A48-AC29-1815A4649F6D}" srcOrd="5" destOrd="0" presId="urn:microsoft.com/office/officeart/2009/layout/CircleArrowProcess"/>
    <dgm:cxn modelId="{11845A87-493D-4C58-9DF8-00A27759EB00}" type="presParOf" srcId="{84912E8A-9806-42AC-9833-99FFA98D8D00}" destId="{02CDE852-466C-46AD-A84F-0D6A6974DE18}" srcOrd="6" destOrd="0" presId="urn:microsoft.com/office/officeart/2009/layout/CircleArrowProcess"/>
    <dgm:cxn modelId="{7EBCDF3C-EA97-406F-8B81-513C3662C7CE}" type="presParOf" srcId="{02CDE852-466C-46AD-A84F-0D6A6974DE18}" destId="{7F6D4C6F-9612-4FB8-90FE-105AC8895728}" srcOrd="0" destOrd="0" presId="urn:microsoft.com/office/officeart/2009/layout/CircleArrowProcess"/>
    <dgm:cxn modelId="{1DF04E1B-F87A-4B98-B010-D9394546B81B}" type="presParOf" srcId="{84912E8A-9806-42AC-9833-99FFA98D8D00}" destId="{EB9ED8BA-1ADC-4AE0-9A67-B5CDA2CEE7B0}" srcOrd="7" destOrd="0" presId="urn:microsoft.com/office/officeart/2009/layout/CircleArrow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1E45AEF-7494-43BA-B87B-07612F12A5DE}">
      <dsp:nvSpPr>
        <dsp:cNvPr id="0" name=""/>
        <dsp:cNvSpPr/>
      </dsp:nvSpPr>
      <dsp:spPr>
        <a:xfrm>
          <a:off x="678900" y="265321"/>
          <a:ext cx="1176980" cy="1177100"/>
        </a:xfrm>
        <a:prstGeom prst="circularArrow">
          <a:avLst>
            <a:gd name="adj1" fmla="val 10980"/>
            <a:gd name="adj2" fmla="val 1142322"/>
            <a:gd name="adj3" fmla="val 4500000"/>
            <a:gd name="adj4" fmla="val 10800000"/>
            <a:gd name="adj5" fmla="val 12500"/>
          </a:avLst>
        </a:prstGeom>
        <a:solidFill>
          <a:srgbClr val="5F9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AAC6459-12AB-4728-9642-6B2CD6C3E20F}">
      <dsp:nvSpPr>
        <dsp:cNvPr id="0" name=""/>
        <dsp:cNvSpPr/>
      </dsp:nvSpPr>
      <dsp:spPr>
        <a:xfrm>
          <a:off x="938758" y="691400"/>
          <a:ext cx="656821" cy="3283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335" tIns="13335" rIns="13335" bIns="13335" numCol="1" spcCol="1270" anchor="ctr" anchorCtr="0">
          <a:noAutofit/>
        </a:bodyPr>
        <a:lstStyle/>
        <a:p>
          <a:pPr marL="0" lvl="0" indent="0" algn="ctr" defTabSz="933450">
            <a:lnSpc>
              <a:spcPct val="90000"/>
            </a:lnSpc>
            <a:spcBef>
              <a:spcPct val="0"/>
            </a:spcBef>
            <a:spcAft>
              <a:spcPct val="35000"/>
            </a:spcAft>
            <a:buNone/>
          </a:pPr>
          <a:r>
            <a:rPr lang="da-DK" sz="2100" kern="1200" dirty="0"/>
            <a:t>År 1</a:t>
          </a:r>
        </a:p>
      </dsp:txBody>
      <dsp:txXfrm>
        <a:off x="938758" y="691400"/>
        <a:ext cx="656821" cy="328377"/>
      </dsp:txXfrm>
    </dsp:sp>
    <dsp:sp modelId="{902CE22E-F5CF-4D61-9A73-C2B82F0B8D4F}">
      <dsp:nvSpPr>
        <dsp:cNvPr id="0" name=""/>
        <dsp:cNvSpPr/>
      </dsp:nvSpPr>
      <dsp:spPr>
        <a:xfrm>
          <a:off x="351924" y="941740"/>
          <a:ext cx="1176980" cy="1177100"/>
        </a:xfrm>
        <a:prstGeom prst="leftCircularArrow">
          <a:avLst>
            <a:gd name="adj1" fmla="val 10980"/>
            <a:gd name="adj2" fmla="val 1142322"/>
            <a:gd name="adj3" fmla="val 6300000"/>
            <a:gd name="adj4" fmla="val 18900000"/>
            <a:gd name="adj5" fmla="val 12500"/>
          </a:avLst>
        </a:prstGeom>
        <a:solidFill>
          <a:srgbClr val="00594E"/>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7F43D98-2964-4A9A-BBDA-ED54A48B7174}">
      <dsp:nvSpPr>
        <dsp:cNvPr id="0" name=""/>
        <dsp:cNvSpPr/>
      </dsp:nvSpPr>
      <dsp:spPr>
        <a:xfrm>
          <a:off x="610458" y="1369068"/>
          <a:ext cx="656821" cy="3283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335" tIns="13335" rIns="13335" bIns="13335" numCol="1" spcCol="1270" anchor="ctr" anchorCtr="0">
          <a:noAutofit/>
        </a:bodyPr>
        <a:lstStyle/>
        <a:p>
          <a:pPr marL="0" lvl="0" indent="0" algn="ctr" defTabSz="933450">
            <a:lnSpc>
              <a:spcPct val="90000"/>
            </a:lnSpc>
            <a:spcBef>
              <a:spcPct val="0"/>
            </a:spcBef>
            <a:spcAft>
              <a:spcPct val="35000"/>
            </a:spcAft>
            <a:buNone/>
          </a:pPr>
          <a:r>
            <a:rPr lang="da-DK" sz="2100" kern="1200" dirty="0"/>
            <a:t>År 2</a:t>
          </a:r>
        </a:p>
      </dsp:txBody>
      <dsp:txXfrm>
        <a:off x="610458" y="1369068"/>
        <a:ext cx="656821" cy="328377"/>
      </dsp:txXfrm>
    </dsp:sp>
    <dsp:sp modelId="{99FE1D90-5FC2-4199-B53D-3CBBC6303C3B}">
      <dsp:nvSpPr>
        <dsp:cNvPr id="0" name=""/>
        <dsp:cNvSpPr/>
      </dsp:nvSpPr>
      <dsp:spPr>
        <a:xfrm>
          <a:off x="678900" y="1620657"/>
          <a:ext cx="1176980" cy="1177100"/>
        </a:xfrm>
        <a:prstGeom prst="circularArrow">
          <a:avLst>
            <a:gd name="adj1" fmla="val 10980"/>
            <a:gd name="adj2" fmla="val 1142322"/>
            <a:gd name="adj3" fmla="val 4500000"/>
            <a:gd name="adj4" fmla="val 13500000"/>
            <a:gd name="adj5" fmla="val 12500"/>
          </a:avLst>
        </a:prstGeom>
        <a:solidFill>
          <a:srgbClr val="5F9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B8A710B-4DBC-4A48-AC29-1815A4649F6D}">
      <dsp:nvSpPr>
        <dsp:cNvPr id="0" name=""/>
        <dsp:cNvSpPr/>
      </dsp:nvSpPr>
      <dsp:spPr>
        <a:xfrm>
          <a:off x="938758" y="2046735"/>
          <a:ext cx="656821" cy="3283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335" tIns="13335" rIns="13335" bIns="13335" numCol="1" spcCol="1270" anchor="ctr" anchorCtr="0">
          <a:noAutofit/>
        </a:bodyPr>
        <a:lstStyle/>
        <a:p>
          <a:pPr marL="0" lvl="0" indent="0" algn="ctr" defTabSz="933450">
            <a:lnSpc>
              <a:spcPct val="90000"/>
            </a:lnSpc>
            <a:spcBef>
              <a:spcPct val="0"/>
            </a:spcBef>
            <a:spcAft>
              <a:spcPct val="35000"/>
            </a:spcAft>
            <a:buNone/>
          </a:pPr>
          <a:r>
            <a:rPr lang="da-DK" sz="2100" kern="1200" dirty="0"/>
            <a:t>År 3</a:t>
          </a:r>
        </a:p>
      </dsp:txBody>
      <dsp:txXfrm>
        <a:off x="938758" y="2046735"/>
        <a:ext cx="656821" cy="328377"/>
      </dsp:txXfrm>
    </dsp:sp>
    <dsp:sp modelId="{7F6D4C6F-9612-4FB8-90FE-105AC8895728}">
      <dsp:nvSpPr>
        <dsp:cNvPr id="0" name=""/>
        <dsp:cNvSpPr/>
      </dsp:nvSpPr>
      <dsp:spPr>
        <a:xfrm>
          <a:off x="435820" y="2375112"/>
          <a:ext cx="1011174" cy="1011663"/>
        </a:xfrm>
        <a:prstGeom prst="blockArc">
          <a:avLst>
            <a:gd name="adj1" fmla="val 0"/>
            <a:gd name="adj2" fmla="val 18900000"/>
            <a:gd name="adj3" fmla="val 12740"/>
          </a:avLst>
        </a:prstGeom>
        <a:solidFill>
          <a:srgbClr val="00594E"/>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B9ED8BA-1ADC-4AE0-9A67-B5CDA2CEE7B0}">
      <dsp:nvSpPr>
        <dsp:cNvPr id="0" name=""/>
        <dsp:cNvSpPr/>
      </dsp:nvSpPr>
      <dsp:spPr>
        <a:xfrm>
          <a:off x="610458" y="2724403"/>
          <a:ext cx="656821" cy="3283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335" tIns="13335" rIns="13335" bIns="13335" numCol="1" spcCol="1270" anchor="ctr" anchorCtr="0">
          <a:noAutofit/>
        </a:bodyPr>
        <a:lstStyle/>
        <a:p>
          <a:pPr marL="0" lvl="0" indent="0" algn="ctr" defTabSz="933450">
            <a:lnSpc>
              <a:spcPct val="90000"/>
            </a:lnSpc>
            <a:spcBef>
              <a:spcPct val="0"/>
            </a:spcBef>
            <a:spcAft>
              <a:spcPct val="35000"/>
            </a:spcAft>
            <a:buNone/>
          </a:pPr>
          <a:r>
            <a:rPr lang="da-DK" sz="2100" kern="1200" dirty="0"/>
            <a:t>År 4</a:t>
          </a:r>
        </a:p>
      </dsp:txBody>
      <dsp:txXfrm>
        <a:off x="610458" y="2724403"/>
        <a:ext cx="656821" cy="328377"/>
      </dsp:txXfrm>
    </dsp:sp>
  </dsp:spTree>
</dsp:drawing>
</file>

<file path=xl/diagrams/layout1.xml><?xml version="1.0" encoding="utf-8"?>
<dgm:layoutDef xmlns:dgm="http://schemas.openxmlformats.org/drawingml/2006/diagram" xmlns:a="http://schemas.openxmlformats.org/drawingml/2006/main" uniqueId="urn:microsoft.com/office/officeart/2009/layout/CircleArrowProcess">
  <dgm:title val=""/>
  <dgm:desc val=""/>
  <dgm:catLst>
    <dgm:cat type="process" pri="16500"/>
    <dgm:cat type="cycle" pri="16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Lvl val="lvl"/>
    </dgm:varLst>
    <dgm:shape xmlns:r="http://schemas.openxmlformats.org/officeDocument/2006/relationships" r:blip="">
      <dgm:adjLst/>
    </dgm:shape>
    <dgm:choose name="Name1">
      <dgm:if name="Name2" func="var" arg="dir" op="equ" val="norm">
        <dgm:choose name="Name3">
          <dgm:if name="Name4"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5"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1144"/>
              <dgm:constr type="t" for="ch" forName="Accent1" refType="h" fact="0"/>
              <dgm:constr type="w" for="ch" forName="Accent1" refType="w" fact="0.5542"/>
              <dgm:constr type="h" for="ch" forName="Accent1" refType="h" fact="0.6665"/>
              <dgm:constr type="l" for="ch" forName="Parent1" refType="w" fact="0.2368"/>
              <dgm:constr type="t" for="ch" forName="Parent1" refType="h" fact="0.2413"/>
              <dgm:constr type="w" for="ch" forName="Parent1" refType="w" fact="0.3092"/>
              <dgm:constr type="h" for="ch" forName="Parent1" refType="h" fact="0.1859"/>
              <dgm:constr type="l" for="ch" forName="Parent2" refType="w" fact="0.0822"/>
              <dgm:constr type="t" for="ch" forName="Parent2" refType="h" fact="0.625"/>
              <dgm:constr type="w" for="ch" forName="Parent2" refType="w" fact="0.3092"/>
              <dgm:constr type="h" for="ch" forName="Parent2" refType="h" fact="0.1859"/>
              <dgm:constr type="l" for="ch" forName="Child1" refType="w" fact="0.6678"/>
              <dgm:constr type="t" for="ch" forName="Child1" refType="h" fact="0.1978"/>
              <dgm:constr type="w" for="ch" forName="Child1" refType="w" fact="0.3322"/>
              <dgm:constr type="h" for="ch" forName="Child1" refType="h" fact="0.265"/>
              <dgm:constr type="l" for="ch" forName="Child2" refType="w" fact="0.5164"/>
              <dgm:constr type="t" for="ch" forName="Child2" refType="h" fact="0.5855"/>
              <dgm:constr type="w" for="ch" forName="Child2" refType="w" fact="0.3322"/>
              <dgm:constr type="h" for="ch" forName="Child2" refType="h" fact="0.265"/>
              <dgm:constr type="l" for="ch" forName="Accent2" refType="w" fact="0"/>
              <dgm:constr type="t" for="ch" forName="Accent2" refType="h" fact="0.4272"/>
              <dgm:constr type="w" for="ch" forName="Accent2" refType="w" fact="0.4761"/>
              <dgm:constr type="h" for="ch" forName="Accent2" refType="h" fact="0.5728"/>
            </dgm:constrLst>
          </dgm:if>
          <dgm:if name="Name6"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1479"/>
              <dgm:constr type="t" for="ch" forName="Accent1" refType="h" fact="0"/>
              <dgm:constr type="w" for="ch" forName="Accent1" refType="w" fact="0.5325"/>
              <dgm:constr type="h" for="ch" forName="Accent1" refType="h" fact="0.4814"/>
              <dgm:constr type="l" for="ch" forName="Accent2" refType="w" fact="0"/>
              <dgm:constr type="t" for="ch" forName="Accent2" refType="h" fact="0.2766"/>
              <dgm:constr type="w" for="ch" forName="Accent2" refType="w" fact="0.5325"/>
              <dgm:constr type="h" for="ch" forName="Accent2" refType="h" fact="0.4814"/>
              <dgm:constr type="l" for="ch" forName="Parent1" refType="w" fact="0.2656"/>
              <dgm:constr type="t" for="ch" forName="Parent1" refType="h" fact="0.1738"/>
              <dgm:constr type="w" for="ch" forName="Parent1" refType="w" fact="0.2959"/>
              <dgm:constr type="h" for="ch" forName="Parent1" refType="h" fact="0.1337"/>
              <dgm:constr type="l" for="ch" forName="Accent3" refType="w" fact="0.1858"/>
              <dgm:constr type="t" for="ch" forName="Accent3" refType="h" fact="0.5863"/>
              <dgm:constr type="w" for="ch" forName="Accent3" refType="w" fact="0.4575"/>
              <dgm:constr type="h" for="ch" forName="Accent3" refType="h" fact="0.4137"/>
              <dgm:constr type="l" for="ch" forName="Parent2" refType="w" fact="0.1183"/>
              <dgm:constr type="t" for="ch" forName="Parent2" refType="h" fact="0.452"/>
              <dgm:constr type="w" for="ch" forName="Parent2" refType="w" fact="0.2959"/>
              <dgm:constr type="h" for="ch" forName="Parent2" refType="h" fact="0.1337"/>
              <dgm:constr type="l" for="ch" forName="Parent3" refType="w" fact="0.2663"/>
              <dgm:constr type="t" for="ch" forName="Parent3" refType="h" fact="0.7306"/>
              <dgm:constr type="w" for="ch" forName="Parent3" refType="w" fact="0.2959"/>
              <dgm:constr type="h" for="ch" forName="Parent3" refType="h" fact="0.1337"/>
              <dgm:constr type="l" for="ch" forName="Child2" refType="w" fact="0.5325"/>
              <dgm:constr type="t" for="ch" forName="Child2" refType="h" fact="0.4217"/>
              <dgm:constr type="w" for="ch" forName="Child2" refType="w" fact="0.3195"/>
              <dgm:constr type="h" for="ch" forName="Child2" refType="h" fact="0.1926"/>
              <dgm:constr type="l" for="ch" forName="Child1" refType="w" fact="0.6805"/>
              <dgm:constr type="t" for="ch" forName="Child1" refType="h" fact="0.1435"/>
              <dgm:constr type="w" for="ch" forName="Child1" refType="w" fact="0.3195"/>
              <dgm:constr type="h" for="ch" forName="Child1" refType="h" fact="0.1926"/>
              <dgm:constr type="l" for="ch" forName="Child3" refType="w" fact="0.6805"/>
              <dgm:constr type="t" for="ch" forName="Child3" refType="h" fact="0.6998"/>
              <dgm:constr type="w" for="ch" forName="Child3" refType="w" fact="0.3195"/>
              <dgm:constr type="h" for="ch" forName="Child3" refType="h" fact="0.1926"/>
            </dgm:constrLst>
          </dgm:if>
          <dgm:if name="Name7"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1481"/>
              <dgm:constr type="t" for="ch" forName="Accent1" refType="h" fact="0"/>
              <dgm:constr type="w" for="ch" forName="Accent1" refType="w" fact="0.5331"/>
              <dgm:constr type="h" for="ch" forName="Accent1" refType="h" fact="0.3771"/>
              <dgm:constr type="l" for="ch" forName="Accent2" refType="w" fact="0"/>
              <dgm:constr type="t" for="ch" forName="Accent2" refType="h" fact="0.2167"/>
              <dgm:constr type="w" for="ch" forName="Accent2" refType="w" fact="0.5331"/>
              <dgm:constr type="h" for="ch" forName="Accent2" refType="h" fact="0.3771"/>
              <dgm:constr type="l" for="ch" forName="Accent3" refType="w" fact="0.1481"/>
              <dgm:constr type="t" for="ch" forName="Accent3" refType="h" fact="0.4342"/>
              <dgm:constr type="w" for="ch" forName="Accent3" refType="w" fact="0.5331"/>
              <dgm:constr type="h" for="ch" forName="Accent3" refType="h" fact="0.3771"/>
              <dgm:constr type="l" for="ch" forName="Parent1" refType="w" fact="0.2658"/>
              <dgm:constr type="t" for="ch" forName="Parent1" refType="h" fact="0.1365"/>
              <dgm:constr type="w" for="ch" forName="Parent1" refType="w" fact="0.2975"/>
              <dgm:constr type="h" for="ch" forName="Parent1" refType="h" fact="0.1052"/>
              <dgm:constr type="l" for="ch" forName="Parent2" refType="w" fact="0.1171"/>
              <dgm:constr type="t" for="ch" forName="Parent2" refType="h" fact="0.3536"/>
              <dgm:constr type="w" for="ch" forName="Parent2" refType="w" fact="0.2975"/>
              <dgm:constr type="h" for="ch" forName="Parent2" refType="h" fact="0.1052"/>
              <dgm:constr type="l" for="ch" forName="Parent3" refType="w" fact="0.2658"/>
              <dgm:constr type="t" for="ch" forName="Parent3" refType="h" fact="0.5707"/>
              <dgm:constr type="w" for="ch" forName="Parent3" refType="w" fact="0.2975"/>
              <dgm:constr type="h" for="ch" forName="Parent3" refType="h" fact="0.1052"/>
              <dgm:constr type="l" for="ch" forName="Parent4" refType="w" fact="0.1171"/>
              <dgm:constr type="t" for="ch" forName="Parent4" refType="h" fact="0.7878"/>
              <dgm:constr type="w" for="ch" forName="Parent4" refType="w" fact="0.2975"/>
              <dgm:constr type="h" for="ch" forName="Parent4" refType="h" fact="0.1052"/>
              <dgm:constr type="l" for="ch" forName="Child1" refType="w" fact="0.6804"/>
              <dgm:constr type="t" for="ch" forName="Child1" refType="h" fact="0.1119"/>
              <dgm:constr type="w" for="ch" forName="Child1" refType="w" fact="0.3196"/>
              <dgm:constr type="h" for="ch" forName="Child1" refType="h" fact="0.15"/>
              <dgm:constr type="l" for="ch" forName="Child2" refType="w" fact="0.5348"/>
              <dgm:constr type="t" for="ch" forName="Child2" refType="h" fact="0.3312"/>
              <dgm:constr type="w" for="ch" forName="Child2" refType="w" fact="0.3196"/>
              <dgm:constr type="h" for="ch" forName="Child2" refType="h" fact="0.15"/>
              <dgm:constr type="l" for="ch" forName="Child3" refType="w" fact="0.6804"/>
              <dgm:constr type="t" for="ch" forName="Child3" refType="h" fact="0.5461"/>
              <dgm:constr type="w" for="ch" forName="Child3" refType="w" fact="0.3196"/>
              <dgm:constr type="h" for="ch" forName="Child3" refType="h" fact="0.15"/>
              <dgm:constr type="l" for="ch" forName="Child4" refType="w" fact="0.5348"/>
              <dgm:constr type="t" for="ch" forName="Child4" refType="h" fact="0.7632"/>
              <dgm:constr type="w" for="ch" forName="Child4" refType="w" fact="0.3196"/>
              <dgm:constr type="h" for="ch" forName="Child4" refType="h" fact="0.15"/>
              <dgm:constr type="l" for="ch" forName="Accent4" refType="w" fact="0.038"/>
              <dgm:constr type="t" for="ch" forName="Accent4" refType="h" fact="0.6759"/>
              <dgm:constr type="w" for="ch" forName="Accent4" refType="w" fact="0.458"/>
              <dgm:constr type="h" for="ch" forName="Accent4" refType="h" fact="0.3241"/>
            </dgm:constrLst>
          </dgm:if>
          <dgm:if name="Name8"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1481"/>
              <dgm:constr type="t" for="ch" forName="Accent1" refType="h" fact="0"/>
              <dgm:constr type="w" for="ch" forName="Accent1" refType="w" fact="0.5331"/>
              <dgm:constr type="h" for="ch" forName="Accent1" refType="h" fact="0.3098"/>
              <dgm:constr type="l" for="ch" forName="Accent2" refType="w" fact="0"/>
              <dgm:constr type="t" for="ch" forName="Accent2" refType="h" fact="0.178"/>
              <dgm:constr type="w" for="ch" forName="Accent2" refType="w" fact="0.5331"/>
              <dgm:constr type="h" for="ch" forName="Accent2" refType="h" fact="0.3098"/>
              <dgm:constr type="l" for="ch" forName="Accent3" refType="w" fact="0.1481"/>
              <dgm:constr type="t" for="ch" forName="Accent3" refType="h" fact="0.3568"/>
              <dgm:constr type="w" for="ch" forName="Accent3" refType="w" fact="0.5331"/>
              <dgm:constr type="h" for="ch" forName="Accent3" refType="h" fact="0.3098"/>
              <dgm:constr type="l" for="ch" forName="Accent4" refType="w" fact="0"/>
              <dgm:constr type="t" for="ch" forName="Accent4" refType="h" fact="0.5351"/>
              <dgm:constr type="w" for="ch" forName="Accent4" refType="w" fact="0.5331"/>
              <dgm:constr type="h" for="ch" forName="Accent4" refType="h" fact="0.3098"/>
              <dgm:constr type="l" for="ch" forName="Accent5" refType="w" fact="0.186"/>
              <dgm:constr type="t" for="ch" forName="Accent5" refType="h" fact="0.7337"/>
              <dgm:constr type="w" for="ch" forName="Accent5" refType="w" fact="0.458"/>
              <dgm:constr type="h" for="ch" forName="Accent5" refType="h" fact="0.2663"/>
              <dgm:constr type="l" for="ch" forName="Parent1" refType="w" fact="0.2658"/>
              <dgm:constr type="t" for="ch" forName="Parent1" refType="h" fact="0.1122"/>
              <dgm:constr type="w" for="ch" forName="Parent1" refType="w" fact="0.2975"/>
              <dgm:constr type="h" for="ch" forName="Parent1" refType="h" fact="0.0864"/>
              <dgm:constr type="l" for="ch" forName="Parent2" refType="w" fact="0.1171"/>
              <dgm:constr type="t" for="ch" forName="Parent2" refType="h" fact="0.2906"/>
              <dgm:constr type="w" for="ch" forName="Parent2" refType="w" fact="0.2975"/>
              <dgm:constr type="h" for="ch" forName="Parent2" refType="h" fact="0.0864"/>
              <dgm:constr type="l" for="ch" forName="Parent3" refType="w" fact="0.2658"/>
              <dgm:constr type="t" for="ch" forName="Parent3" refType="h" fact="0.4689"/>
              <dgm:constr type="w" for="ch" forName="Parent3" refType="w" fact="0.2975"/>
              <dgm:constr type="h" for="ch" forName="Parent3" refType="h" fact="0.0864"/>
              <dgm:constr type="l" for="ch" forName="Parent4" refType="w" fact="0.1171"/>
              <dgm:constr type="t" for="ch" forName="Parent4" refType="h" fact="0.6473"/>
              <dgm:constr type="w" for="ch" forName="Parent4" refType="w" fact="0.2975"/>
              <dgm:constr type="h" for="ch" forName="Parent4" refType="h" fact="0.0864"/>
              <dgm:constr type="l" for="ch" forName="Parent5" refType="w" fact="0.2658"/>
              <dgm:constr type="t" for="ch" forName="Parent5" refType="h" fact="0.8257"/>
              <dgm:constr type="w" for="ch" forName="Parent5" refType="w" fact="0.2975"/>
              <dgm:constr type="h" for="ch" forName="Parent5" refType="h" fact="0.0864"/>
              <dgm:constr type="l" for="ch" forName="Child1" refType="w" fact="0.6804"/>
              <dgm:constr type="t" for="ch" forName="Child1" refType="h" fact="0.0919"/>
              <dgm:constr type="w" for="ch" forName="Child1" refType="w" fact="0.3196"/>
              <dgm:constr type="h" for="ch" forName="Child1" refType="h" fact="0.1232"/>
              <dgm:constr type="l" for="ch" forName="Child2" refType="w" fact="0.5348"/>
              <dgm:constr type="t" for="ch" forName="Child2" refType="h" fact="0.2722"/>
              <dgm:constr type="w" for="ch" forName="Child2" refType="w" fact="0.3196"/>
              <dgm:constr type="h" for="ch" forName="Child2" refType="h" fact="0.1232"/>
              <dgm:constr type="l" for="ch" forName="Child3" refType="w" fact="0.6804"/>
              <dgm:constr type="t" for="ch" forName="Child3" refType="h" fact="0.4487"/>
              <dgm:constr type="w" for="ch" forName="Child3" refType="w" fact="0.3196"/>
              <dgm:constr type="h" for="ch" forName="Child3" refType="h" fact="0.1232"/>
              <dgm:constr type="l" for="ch" forName="Child4" refType="w" fact="0.5348"/>
              <dgm:constr type="t" for="ch" forName="Child4" refType="h" fact="0.6271"/>
              <dgm:constr type="w" for="ch" forName="Child4" refType="w" fact="0.3196"/>
              <dgm:constr type="h" for="ch" forName="Child4" refType="h" fact="0.1232"/>
              <dgm:constr type="l" for="ch" forName="Child5" refType="w" fact="0.6804"/>
              <dgm:constr type="t" for="ch" forName="Child5" refType="h" fact="0.8073"/>
              <dgm:constr type="w" for="ch" forName="Child5" refType="w" fact="0.3196"/>
              <dgm:constr type="h" for="ch" forName="Child5" refType="h" fact="0.1232"/>
            </dgm:constrLst>
          </dgm:if>
          <dgm:if name="Name9"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1481"/>
              <dgm:constr type="t" for="ch" forName="Accent1" refType="h" fact="0"/>
              <dgm:constr type="w" for="ch" forName="Accent1" refType="w" fact="0.5331"/>
              <dgm:constr type="h" for="ch" forName="Accent1" refType="h" fact="0.2629"/>
              <dgm:constr type="l" for="ch" forName="Accent2" refType="w" fact="0"/>
              <dgm:constr type="t" for="ch" forName="Accent2" refType="h" fact="0.1511"/>
              <dgm:constr type="w" for="ch" forName="Accent2" refType="w" fact="0.5331"/>
              <dgm:constr type="h" for="ch" forName="Accent2" refType="h" fact="0.2629"/>
              <dgm:constr type="l" for="ch" forName="Accent3" refType="w" fact="0.1481"/>
              <dgm:constr type="t" for="ch" forName="Accent3" refType="h" fact="0.3027"/>
              <dgm:constr type="w" for="ch" forName="Accent3" refType="w" fact="0.5331"/>
              <dgm:constr type="h" for="ch" forName="Accent3" refType="h" fact="0.2629"/>
              <dgm:constr type="l" for="ch" forName="Accent4" refType="w" fact="0"/>
              <dgm:constr type="t" for="ch" forName="Accent4" refType="h" fact="0.4541"/>
              <dgm:constr type="w" for="ch" forName="Accent4" refType="w" fact="0.5331"/>
              <dgm:constr type="h" for="ch" forName="Accent4" refType="h" fact="0.2629"/>
              <dgm:constr type="l" for="ch" forName="Parent1" refType="w" fact="0.2658"/>
              <dgm:constr type="t" for="ch" forName="Parent1" refType="h" fact="0.0952"/>
              <dgm:constr type="w" for="ch" forName="Parent1" refType="w" fact="0.2975"/>
              <dgm:constr type="h" for="ch" forName="Parent1" refType="h" fact="0.0733"/>
              <dgm:constr type="l" for="ch" forName="Parent2" refType="w" fact="0.1171"/>
              <dgm:constr type="t" for="ch" forName="Parent2" refType="h" fact="0.2466"/>
              <dgm:constr type="w" for="ch" forName="Parent2" refType="w" fact="0.2975"/>
              <dgm:constr type="h" for="ch" forName="Parent2" refType="h" fact="0.0733"/>
              <dgm:constr type="l" for="ch" forName="Parent3" refType="w" fact="0.2658"/>
              <dgm:constr type="t" for="ch" forName="Parent3" refType="h" fact="0.3979"/>
              <dgm:constr type="w" for="ch" forName="Parent3" refType="w" fact="0.2975"/>
              <dgm:constr type="h" for="ch" forName="Parent3" refType="h" fact="0.0733"/>
              <dgm:constr type="l" for="ch" forName="Parent4" refType="w" fact="0.1171"/>
              <dgm:constr type="t" for="ch" forName="Parent4" refType="h" fact="0.5493"/>
              <dgm:constr type="w" for="ch" forName="Parent4" refType="w" fact="0.2975"/>
              <dgm:constr type="h" for="ch" forName="Parent4" refType="h" fact="0.0733"/>
              <dgm:constr type="l" for="ch" forName="Child1" refType="w" fact="0.6804"/>
              <dgm:constr type="t" for="ch" forName="Child1" refType="h" fact="0.078"/>
              <dgm:constr type="w" for="ch" forName="Child1" refType="w" fact="0.3196"/>
              <dgm:constr type="h" for="ch" forName="Child1" refType="h" fact="0.1046"/>
              <dgm:constr type="l" for="ch" forName="Child2" refType="w" fact="0.5348"/>
              <dgm:constr type="t" for="ch" forName="Child2" refType="h" fact="0.231"/>
              <dgm:constr type="w" for="ch" forName="Child2" refType="w" fact="0.3196"/>
              <dgm:constr type="h" for="ch" forName="Child2" refType="h" fact="0.1046"/>
              <dgm:constr type="l" for="ch" forName="Child3" refType="w" fact="0.6804"/>
              <dgm:constr type="t" for="ch" forName="Child3" refType="h" fact="0.3808"/>
              <dgm:constr type="w" for="ch" forName="Child3" refType="w" fact="0.3196"/>
              <dgm:constr type="h" for="ch" forName="Child3" refType="h" fact="0.1046"/>
              <dgm:constr type="l" for="ch" forName="Child4" refType="w" fact="0.5348"/>
              <dgm:constr type="t" for="ch" forName="Child4" refType="h" fact="0.5322"/>
              <dgm:constr type="w" for="ch" forName="Child4" refType="w" fact="0.3196"/>
              <dgm:constr type="h" for="ch" forName="Child4" refType="h" fact="0.1046"/>
              <dgm:constr type="l" for="ch" forName="Accent5" refType="w" fact="0.1481"/>
              <dgm:constr type="t" for="ch" forName="Accent5" refType="h" fact="0.6053"/>
              <dgm:constr type="w" for="ch" forName="Accent5" refType="w" fact="0.5331"/>
              <dgm:constr type="h" for="ch" forName="Accent5" refType="h" fact="0.2629"/>
              <dgm:constr type="l" for="ch" forName="Accent6" refType="w" fact="0.038"/>
              <dgm:constr type="t" for="ch" forName="Accent6" refType="h" fact="0.774"/>
              <dgm:constr type="w" for="ch" forName="Accent6" refType="w" fact="0.458"/>
              <dgm:constr type="h" for="ch" forName="Accent6" refType="h" fact="0.226"/>
              <dgm:constr type="l" for="ch" forName="Parent5" refType="w" fact="0.2658"/>
              <dgm:constr type="t" for="ch" forName="Parent5" refType="h" fact="0.7005"/>
              <dgm:constr type="w" for="ch" forName="Parent5" refType="w" fact="0.2975"/>
              <dgm:constr type="h" for="ch" forName="Parent5" refType="h" fact="0.0733"/>
              <dgm:constr type="l" for="ch" forName="Parent6" refType="w" fact="0.1171"/>
              <dgm:constr type="t" for="ch" forName="Parent6" refType="h" fact="0.8519"/>
              <dgm:constr type="w" for="ch" forName="Parent6" refType="w" fact="0.2975"/>
              <dgm:constr type="h" for="ch" forName="Parent6" refType="h" fact="0.0733"/>
              <dgm:constr type="l" for="ch" forName="Child5" refType="w" fact="0.6804"/>
              <dgm:constr type="t" for="ch" forName="Child5" refType="h" fact="0.6833"/>
              <dgm:constr type="w" for="ch" forName="Child5" refType="w" fact="0.3196"/>
              <dgm:constr type="h" for="ch" forName="Child5" refType="h" fact="0.1046"/>
              <dgm:constr type="l" for="ch" forName="Child6" refType="w" fact="0.5348"/>
              <dgm:constr type="t" for="ch" forName="Child6" refType="h" fact="0.8347"/>
              <dgm:constr type="w" for="ch" forName="Child6" refType="w" fact="0.3196"/>
              <dgm:constr type="h" for="ch" forName="Child6" refType="h" fact="0.1046"/>
            </dgm:constrLst>
          </dgm:if>
          <dgm:else name="Name10">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1481"/>
              <dgm:constr type="t" for="ch" forName="Accent1" refType="h" fact="0"/>
              <dgm:constr type="w" for="ch" forName="Accent1" refType="w" fact="0.5331"/>
              <dgm:constr type="h" for="ch" forName="Accent1" refType="h" fact="0.2284"/>
              <dgm:constr type="l" for="ch" forName="Accent2" refType="w" fact="0"/>
              <dgm:constr type="t" for="ch" forName="Accent2" refType="h" fact="0.1312"/>
              <dgm:constr type="w" for="ch" forName="Accent2" refType="w" fact="0.5331"/>
              <dgm:constr type="h" for="ch" forName="Accent2" refType="h" fact="0.2284"/>
              <dgm:constr type="l" for="ch" forName="Accent3" refType="w" fact="0.1481"/>
              <dgm:constr type="t" for="ch" forName="Accent3" refType="h" fact="0.263"/>
              <dgm:constr type="w" for="ch" forName="Accent3" refType="w" fact="0.5331"/>
              <dgm:constr type="h" for="ch" forName="Accent3" refType="h" fact="0.2284"/>
              <dgm:constr type="l" for="ch" forName="Accent4" refType="w" fact="0"/>
              <dgm:constr type="t" for="ch" forName="Accent4" refType="h" fact="0.3945"/>
              <dgm:constr type="w" for="ch" forName="Accent4" refType="w" fact="0.5331"/>
              <dgm:constr type="h" for="ch" forName="Accent4" refType="h" fact="0.2284"/>
              <dgm:constr type="l" for="ch" forName="Parent1" refType="w" fact="0.2658"/>
              <dgm:constr type="t" for="ch" forName="Parent1" refType="h" fact="0.0827"/>
              <dgm:constr type="w" for="ch" forName="Parent1" refType="w" fact="0.2975"/>
              <dgm:constr type="h" for="ch" forName="Parent1" refType="h" fact="0.0637"/>
              <dgm:constr type="l" for="ch" forName="Parent2" refType="w" fact="0.1171"/>
              <dgm:constr type="t" for="ch" forName="Parent2" refType="h" fact="0.2142"/>
              <dgm:constr type="w" for="ch" forName="Parent2" refType="w" fact="0.2975"/>
              <dgm:constr type="h" for="ch" forName="Parent2" refType="h" fact="0.0637"/>
              <dgm:constr type="l" for="ch" forName="Parent3" refType="w" fact="0.2658"/>
              <dgm:constr type="t" for="ch" forName="Parent3" refType="h" fact="0.3457"/>
              <dgm:constr type="w" for="ch" forName="Parent3" refType="w" fact="0.2975"/>
              <dgm:constr type="h" for="ch" forName="Parent3" refType="h" fact="0.0637"/>
              <dgm:constr type="l" for="ch" forName="Parent4" refType="w" fact="0.1171"/>
              <dgm:constr type="t" for="ch" forName="Parent4" refType="h" fact="0.4772"/>
              <dgm:constr type="w" for="ch" forName="Parent4" refType="w" fact="0.2975"/>
              <dgm:constr type="h" for="ch" forName="Parent4" refType="h" fact="0.0637"/>
              <dgm:constr type="l" for="ch" forName="Child1" refType="w" fact="0.6804"/>
              <dgm:constr type="t" for="ch" forName="Child1" refType="h" fact="0.0678"/>
              <dgm:constr type="w" for="ch" forName="Child1" refType="w" fact="0.3196"/>
              <dgm:constr type="h" for="ch" forName="Child1" refType="h" fact="0.0908"/>
              <dgm:constr type="l" for="ch" forName="Child2" refType="w" fact="0.5348"/>
              <dgm:constr type="t" for="ch" forName="Child2" refType="h" fact="0.2006"/>
              <dgm:constr type="w" for="ch" forName="Child2" refType="w" fact="0.3196"/>
              <dgm:constr type="h" for="ch" forName="Child2" refType="h" fact="0.0908"/>
              <dgm:constr type="l" for="ch" forName="Child3" refType="w" fact="0.6804"/>
              <dgm:constr type="t" for="ch" forName="Child3" refType="h" fact="0.3308"/>
              <dgm:constr type="w" for="ch" forName="Child3" refType="w" fact="0.3196"/>
              <dgm:constr type="h" for="ch" forName="Child3" refType="h" fact="0.0908"/>
              <dgm:constr type="l" for="ch" forName="Child4" refType="w" fact="0.5348"/>
              <dgm:constr type="t" for="ch" forName="Child4" refType="h" fact="0.4623"/>
              <dgm:constr type="w" for="ch" forName="Child4" refType="w" fact="0.3196"/>
              <dgm:constr type="h" for="ch" forName="Child4" refType="h" fact="0.0908"/>
              <dgm:constr type="l" for="ch" forName="Accent5" refType="w" fact="0.1481"/>
              <dgm:constr type="t" for="ch" forName="Accent5" refType="h" fact="0.5258"/>
              <dgm:constr type="w" for="ch" forName="Accent5" refType="w" fact="0.5331"/>
              <dgm:constr type="h" for="ch" forName="Accent5" refType="h" fact="0.2284"/>
              <dgm:constr type="l" for="ch" forName="Accent6" refType="w" fact="0"/>
              <dgm:constr type="t" for="ch" forName="Accent6" refType="h" fact="0.6573"/>
              <dgm:constr type="w" for="ch" forName="Accent6" refType="w" fact="0.5331"/>
              <dgm:constr type="h" for="ch" forName="Accent6" refType="h" fact="0.2284"/>
              <dgm:constr type="l" for="ch" forName="Accent7" refType="w" fact="0.186"/>
              <dgm:constr type="t" for="ch" forName="Accent7" refType="h" fact="0.8037"/>
              <dgm:constr type="w" for="ch" forName="Accent7" refType="w" fact="0.458"/>
              <dgm:constr type="h" for="ch" forName="Accent7" refType="h" fact="0.1963"/>
              <dgm:constr type="l" for="ch" forName="Parent5" refType="w" fact="0.2658"/>
              <dgm:constr type="t" for="ch" forName="Parent5" refType="h" fact="0.6085"/>
              <dgm:constr type="w" for="ch" forName="Parent5" refType="w" fact="0.2975"/>
              <dgm:constr type="h" for="ch" forName="Parent5" refType="h" fact="0.0637"/>
              <dgm:constr type="l" for="ch" forName="Parent6" refType="w" fact="0.1171"/>
              <dgm:constr type="t" for="ch" forName="Parent6" refType="h" fact="0.74"/>
              <dgm:constr type="w" for="ch" forName="Parent6" refType="w" fact="0.2975"/>
              <dgm:constr type="h" for="ch" forName="Parent6" refType="h" fact="0.0637"/>
              <dgm:constr type="l" for="ch" forName="Parent7" refType="w" fact="0.2658"/>
              <dgm:constr type="t" for="ch" forName="Parent7" refType="h" fact="0.8715"/>
              <dgm:constr type="w" for="ch" forName="Parent7" refType="w" fact="0.2975"/>
              <dgm:constr type="h" for="ch" forName="Parent7" refType="h" fact="0.0637"/>
              <dgm:constr type="l" for="ch" forName="Child5" refType="w" fact="0.6804"/>
              <dgm:constr type="t" for="ch" forName="Child5" refType="h" fact="0.5936"/>
              <dgm:constr type="w" for="ch" forName="Child5" refType="w" fact="0.3196"/>
              <dgm:constr type="h" for="ch" forName="Child5" refType="h" fact="0.0908"/>
              <dgm:constr type="l" for="ch" forName="Child6" refType="w" fact="0.5348"/>
              <dgm:constr type="t" for="ch" forName="Child6" refType="h" fact="0.7251"/>
              <dgm:constr type="w" for="ch" forName="Child6" refType="w" fact="0.3196"/>
              <dgm:constr type="h" for="ch" forName="Child6" refType="h" fact="0.0908"/>
              <dgm:constr type="l" for="ch" forName="Child7" refType="w" fact="0.6804"/>
              <dgm:constr type="t" for="ch" forName="Child7" refType="h" fact="0.8579"/>
              <dgm:constr type="w" for="ch" forName="Child7" refType="w" fact="0.3196"/>
              <dgm:constr type="h" for="ch" forName="Child7" refType="h" fact="0.0908"/>
            </dgm:constrLst>
          </dgm:else>
        </dgm:choose>
      </dgm:if>
      <dgm:else name="Name11">
        <dgm:choose name="Name12">
          <dgm:if name="Name13"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14"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0407"/>
              <dgm:constr type="t" for="ch" forName="Accent1" refType="h" fact="0"/>
              <dgm:constr type="w" for="ch" forName="Accent1" refType="w" fact="0.5542"/>
              <dgm:constr type="h" for="ch" forName="Accent1" refType="h" fact="0.6665"/>
              <dgm:constr type="l" for="ch" forName="Accent2" refType="w" fact="0.1533"/>
              <dgm:constr type="t" for="ch" forName="Accent2" refType="h" fact="0.4272"/>
              <dgm:constr type="w" for="ch" forName="Accent2" refType="w" fact="0.4761"/>
              <dgm:constr type="h" for="ch" forName="Accent2" refType="h" fact="0.5728"/>
              <dgm:constr type="l" for="ch" forName="Parent1" refType="w" fact="0.0822"/>
              <dgm:constr type="t" for="ch" forName="Parent1" refType="h" fact="0.2413"/>
              <dgm:constr type="w" for="ch" forName="Parent1" refType="w" fact="0.3092"/>
              <dgm:constr type="h" for="ch" forName="Parent1" refType="h" fact="0.1859"/>
              <dgm:constr type="l" for="ch" forName="Parent2" refType="w" fact="0.2368"/>
              <dgm:constr type="t" for="ch" forName="Parent2" refType="h" fact="0.625"/>
              <dgm:constr type="w" for="ch" forName="Parent2" refType="w" fact="0.3092"/>
              <dgm:constr type="h" for="ch" forName="Parent2" refType="h" fact="0.1859"/>
              <dgm:constr type="l" for="ch" forName="Child1" refType="w" fact="0.5164"/>
              <dgm:constr type="t" for="ch" forName="Child1" refType="h" fact="0.1978"/>
              <dgm:constr type="w" for="ch" forName="Child1" refType="w" fact="0.3322"/>
              <dgm:constr type="h" for="ch" forName="Child1" refType="h" fact="0.265"/>
              <dgm:constr type="l" for="ch" forName="Child2" refType="w" fact="0.6678"/>
              <dgm:constr type="t" for="ch" forName="Child2" refType="h" fact="0.5855"/>
              <dgm:constr type="w" for="ch" forName="Child2" refType="w" fact="0.3322"/>
              <dgm:constr type="h" for="ch" forName="Child2" refType="h" fact="0.265"/>
            </dgm:constrLst>
          </dgm:if>
          <dgm:if name="Name15"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
              <dgm:constr type="t" for="ch" forName="Accent1" refType="h" fact="0"/>
              <dgm:constr type="w" for="ch" forName="Accent1" refType="w" fact="0.5325"/>
              <dgm:constr type="h" for="ch" forName="Accent1" refType="h" fact="0.4814"/>
              <dgm:constr type="l" for="ch" forName="Accent2" refType="w" fact="0.1479"/>
              <dgm:constr type="t" for="ch" forName="Accent2" refType="h" fact="0.2766"/>
              <dgm:constr type="w" for="ch" forName="Accent2" refType="w" fact="0.5325"/>
              <dgm:constr type="h" for="ch" forName="Accent2" refType="h" fact="0.4814"/>
              <dgm:constr type="l" for="ch" forName="Accent3" refType="w" fact="0.0378"/>
              <dgm:constr type="t" for="ch" forName="Accent3" refType="h" fact="0.5863"/>
              <dgm:constr type="w" for="ch" forName="Accent3" refType="w" fact="0.4575"/>
              <dgm:constr type="h" for="ch" forName="Accent3" refType="h" fact="0.4137"/>
              <dgm:constr type="l" for="ch" forName="Parent1" refType="w" fact="0.1183"/>
              <dgm:constr type="t" for="ch" forName="Parent1" refType="h" fact="0.1738"/>
              <dgm:constr type="w" for="ch" forName="Parent1" refType="w" fact="0.2959"/>
              <dgm:constr type="h" for="ch" forName="Parent1" refType="h" fact="0.1337"/>
              <dgm:constr type="l" for="ch" forName="Parent2" refType="w" fact="0.2656"/>
              <dgm:constr type="t" for="ch" forName="Parent2" refType="h" fact="0.452"/>
              <dgm:constr type="w" for="ch" forName="Parent2" refType="w" fact="0.2959"/>
              <dgm:constr type="h" for="ch" forName="Parent2" refType="h" fact="0.1337"/>
              <dgm:constr type="l" for="ch" forName="Parent3" refType="w" fact="0.1183"/>
              <dgm:constr type="t" for="ch" forName="Parent3" refType="h" fact="0.7306"/>
              <dgm:constr type="w" for="ch" forName="Parent3" refType="w" fact="0.2959"/>
              <dgm:constr type="h" for="ch" forName="Parent3" refType="h" fact="0.1337"/>
              <dgm:constr type="l" for="ch" forName="Child1" refType="w" fact="0.5325"/>
              <dgm:constr type="t" for="ch" forName="Child1" refType="h" fact="0.1435"/>
              <dgm:constr type="w" for="ch" forName="Child1" refType="w" fact="0.3195"/>
              <dgm:constr type="h" for="ch" forName="Child1" refType="h" fact="0.1926"/>
              <dgm:constr type="l" for="ch" forName="Child2" refType="w" fact="0.6805"/>
              <dgm:constr type="t" for="ch" forName="Child2" refType="h" fact="0.4217"/>
              <dgm:constr type="w" for="ch" forName="Child2" refType="w" fact="0.3195"/>
              <dgm:constr type="h" for="ch" forName="Child2" refType="h" fact="0.1926"/>
              <dgm:constr type="l" for="ch" forName="Child3" refType="w" fact="0.5325"/>
              <dgm:constr type="t" for="ch" forName="Child3" refType="h" fact="0.6998"/>
              <dgm:constr type="w" for="ch" forName="Child3" refType="w" fact="0.3195"/>
              <dgm:constr type="h" for="ch" forName="Child3" refType="h" fact="0.1926"/>
            </dgm:constrLst>
          </dgm:if>
          <dgm:if name="Name16"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
              <dgm:constr type="t" for="ch" forName="Accent1" refType="h" fact="0"/>
              <dgm:constr type="w" for="ch" forName="Accent1" refType="w" fact="0.5331"/>
              <dgm:constr type="h" for="ch" forName="Accent1" refType="h" fact="0.3771"/>
              <dgm:constr type="l" for="ch" forName="Accent2" refType="w" fact="0.1481"/>
              <dgm:constr type="t" for="ch" forName="Accent2" refType="h" fact="0.2167"/>
              <dgm:constr type="w" for="ch" forName="Accent2" refType="w" fact="0.5331"/>
              <dgm:constr type="h" for="ch" forName="Accent2" refType="h" fact="0.3771"/>
              <dgm:constr type="l" for="ch" forName="Accent3" refType="w" fact="0"/>
              <dgm:constr type="t" for="ch" forName="Accent3" refType="h" fact="0.4342"/>
              <dgm:constr type="w" for="ch" forName="Accent3" refType="w" fact="0.5331"/>
              <dgm:constr type="h" for="ch" forName="Accent3" refType="h" fact="0.3771"/>
              <dgm:constr type="l" for="ch" forName="Accent4" refType="w" fact="0.186"/>
              <dgm:constr type="t" for="ch" forName="Accent4" refType="h" fact="0.6759"/>
              <dgm:constr type="w" for="ch" forName="Accent4" refType="w" fact="0.458"/>
              <dgm:constr type="h" for="ch" forName="Accent4" refType="h" fact="0.3241"/>
              <dgm:constr type="l" for="ch" forName="Parent1" refType="w" fact="0.1171"/>
              <dgm:constr type="t" for="ch" forName="Parent1" refType="h" fact="0.1365"/>
              <dgm:constr type="w" for="ch" forName="Parent1" refType="w" fact="0.2975"/>
              <dgm:constr type="h" for="ch" forName="Parent1" refType="h" fact="0.1052"/>
              <dgm:constr type="l" for="ch" forName="Parent2" refType="w" fact="0.2658"/>
              <dgm:constr type="t" for="ch" forName="Parent2" refType="h" fact="0.3536"/>
              <dgm:constr type="w" for="ch" forName="Parent2" refType="w" fact="0.2975"/>
              <dgm:constr type="h" for="ch" forName="Parent2" refType="h" fact="0.1052"/>
              <dgm:constr type="l" for="ch" forName="Parent3" refType="w" fact="0.1171"/>
              <dgm:constr type="t" for="ch" forName="Parent3" refType="h" fact="0.5707"/>
              <dgm:constr type="w" for="ch" forName="Parent3" refType="w" fact="0.2975"/>
              <dgm:constr type="h" for="ch" forName="Parent3" refType="h" fact="0.1052"/>
              <dgm:constr type="l" for="ch" forName="Parent4" refType="w" fact="0.2658"/>
              <dgm:constr type="t" for="ch" forName="Parent4" refType="h" fact="0.7878"/>
              <dgm:constr type="w" for="ch" forName="Parent4" refType="w" fact="0.2975"/>
              <dgm:constr type="h" for="ch" forName="Parent4" refType="h" fact="0.1052"/>
              <dgm:constr type="l" for="ch" forName="Child1" refType="w" fact="0.5348"/>
              <dgm:constr type="t" for="ch" forName="Child1" refType="h" fact="0.1119"/>
              <dgm:constr type="w" for="ch" forName="Child1" refType="w" fact="0.3196"/>
              <dgm:constr type="h" for="ch" forName="Child1" refType="h" fact="0.15"/>
              <dgm:constr type="l" for="ch" forName="Child2" refType="w" fact="0.6804"/>
              <dgm:constr type="t" for="ch" forName="Child2" refType="h" fact="0.3312"/>
              <dgm:constr type="w" for="ch" forName="Child2" refType="w" fact="0.3196"/>
              <dgm:constr type="h" for="ch" forName="Child2" refType="h" fact="0.15"/>
              <dgm:constr type="l" for="ch" forName="Child3" refType="w" fact="0.5348"/>
              <dgm:constr type="t" for="ch" forName="Child3" refType="h" fact="0.5461"/>
              <dgm:constr type="w" for="ch" forName="Child3" refType="w" fact="0.3196"/>
              <dgm:constr type="h" for="ch" forName="Child3" refType="h" fact="0.15"/>
              <dgm:constr type="l" for="ch" forName="Child4" refType="w" fact="0.6804"/>
              <dgm:constr type="t" for="ch" forName="Child4" refType="h" fact="0.7632"/>
              <dgm:constr type="w" for="ch" forName="Child4" refType="w" fact="0.3196"/>
              <dgm:constr type="h" for="ch" forName="Child4" refType="h" fact="0.15"/>
            </dgm:constrLst>
          </dgm:if>
          <dgm:if name="Name17"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
              <dgm:constr type="t" for="ch" forName="Accent1" refType="h" fact="0"/>
              <dgm:constr type="w" for="ch" forName="Accent1" refType="w" fact="0.5331"/>
              <dgm:constr type="h" for="ch" forName="Accent1" refType="h" fact="0.3098"/>
              <dgm:constr type="l" for="ch" forName="Accent2" refType="w" fact="0.1481"/>
              <dgm:constr type="t" for="ch" forName="Accent2" refType="h" fact="0.178"/>
              <dgm:constr type="w" for="ch" forName="Accent2" refType="w" fact="0.5331"/>
              <dgm:constr type="h" for="ch" forName="Accent2" refType="h" fact="0.3098"/>
              <dgm:constr type="l" for="ch" forName="Accent3" refType="w" fact="0"/>
              <dgm:constr type="t" for="ch" forName="Accent3" refType="h" fact="0.3568"/>
              <dgm:constr type="w" for="ch" forName="Accent3" refType="w" fact="0.5331"/>
              <dgm:constr type="h" for="ch" forName="Accent3" refType="h" fact="0.3098"/>
              <dgm:constr type="l" for="ch" forName="Accent4" refType="w" fact="0.1481"/>
              <dgm:constr type="t" for="ch" forName="Accent4" refType="h" fact="0.5351"/>
              <dgm:constr type="w" for="ch" forName="Accent4" refType="w" fact="0.5331"/>
              <dgm:constr type="h" for="ch" forName="Accent4" refType="h" fact="0.3098"/>
              <dgm:constr type="l" for="ch" forName="Accent5" refType="w" fact="0.0378"/>
              <dgm:constr type="t" for="ch" forName="Accent5" refType="h" fact="0.7337"/>
              <dgm:constr type="w" for="ch" forName="Accent5" refType="w" fact="0.458"/>
              <dgm:constr type="h" for="ch" forName="Accent5" refType="h" fact="0.2663"/>
              <dgm:constr type="l" for="ch" forName="Parent1" refType="w" fact="0.1171"/>
              <dgm:constr type="t" for="ch" forName="Parent1" refType="h" fact="0.1122"/>
              <dgm:constr type="w" for="ch" forName="Parent1" refType="w" fact="0.2975"/>
              <dgm:constr type="h" for="ch" forName="Parent1" refType="h" fact="0.0864"/>
              <dgm:constr type="l" for="ch" forName="Parent2" refType="w" fact="0.2658"/>
              <dgm:constr type="t" for="ch" forName="Parent2" refType="h" fact="0.2906"/>
              <dgm:constr type="w" for="ch" forName="Parent2" refType="w" fact="0.2975"/>
              <dgm:constr type="h" for="ch" forName="Parent2" refType="h" fact="0.0864"/>
              <dgm:constr type="l" for="ch" forName="Parent3" refType="w" fact="0.1171"/>
              <dgm:constr type="t" for="ch" forName="Parent3" refType="h" fact="0.4689"/>
              <dgm:constr type="w" for="ch" forName="Parent3" refType="w" fact="0.2975"/>
              <dgm:constr type="h" for="ch" forName="Parent3" refType="h" fact="0.0864"/>
              <dgm:constr type="l" for="ch" forName="Parent4" refType="w" fact="0.2658"/>
              <dgm:constr type="t" for="ch" forName="Parent4" refType="h" fact="0.6473"/>
              <dgm:constr type="w" for="ch" forName="Parent4" refType="w" fact="0.2975"/>
              <dgm:constr type="h" for="ch" forName="Parent4" refType="h" fact="0.0864"/>
              <dgm:constr type="l" for="ch" forName="Parent5" refType="w" fact="0.1171"/>
              <dgm:constr type="t" for="ch" forName="Parent5" refType="h" fact="0.8257"/>
              <dgm:constr type="w" for="ch" forName="Parent5" refType="w" fact="0.2975"/>
              <dgm:constr type="h" for="ch" forName="Parent5" refType="h" fact="0.0864"/>
              <dgm:constr type="l" for="ch" forName="Child1" refType="w" fact="0.5348"/>
              <dgm:constr type="t" for="ch" forName="Child1" refType="h" fact="0.0919"/>
              <dgm:constr type="w" for="ch" forName="Child1" refType="w" fact="0.3196"/>
              <dgm:constr type="h" for="ch" forName="Child1" refType="h" fact="0.1232"/>
              <dgm:constr type="l" for="ch" forName="Child2" refType="w" fact="0.6804"/>
              <dgm:constr type="t" for="ch" forName="Child2" refType="h" fact="0.2722"/>
              <dgm:constr type="w" for="ch" forName="Child2" refType="w" fact="0.3196"/>
              <dgm:constr type="h" for="ch" forName="Child2" refType="h" fact="0.1232"/>
              <dgm:constr type="l" for="ch" forName="Child3" refType="w" fact="0.5348"/>
              <dgm:constr type="t" for="ch" forName="Child3" refType="h" fact="0.4487"/>
              <dgm:constr type="w" for="ch" forName="Child3" refType="w" fact="0.3196"/>
              <dgm:constr type="h" for="ch" forName="Child3" refType="h" fact="0.1232"/>
              <dgm:constr type="l" for="ch" forName="Child4" refType="w" fact="0.6804"/>
              <dgm:constr type="t" for="ch" forName="Child4" refType="h" fact="0.6271"/>
              <dgm:constr type="w" for="ch" forName="Child4" refType="w" fact="0.3196"/>
              <dgm:constr type="h" for="ch" forName="Child4" refType="h" fact="0.1232"/>
              <dgm:constr type="l" for="ch" forName="Child5" refType="w" fact="0.5348"/>
              <dgm:constr type="t" for="ch" forName="Child5" refType="h" fact="0.8073"/>
              <dgm:constr type="w" for="ch" forName="Child5" refType="w" fact="0.3196"/>
              <dgm:constr type="h" for="ch" forName="Child5" refType="h" fact="0.1232"/>
            </dgm:constrLst>
          </dgm:if>
          <dgm:if name="Name18"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
              <dgm:constr type="t" for="ch" forName="Accent1" refType="h" fact="0"/>
              <dgm:constr type="w" for="ch" forName="Accent1" refType="w" fact="0.5331"/>
              <dgm:constr type="h" for="ch" forName="Accent1" refType="h" fact="0.2629"/>
              <dgm:constr type="l" for="ch" forName="Accent2" refType="w" fact="0.1481"/>
              <dgm:constr type="t" for="ch" forName="Accent2" refType="h" fact="0.1511"/>
              <dgm:constr type="w" for="ch" forName="Accent2" refType="w" fact="0.5331"/>
              <dgm:constr type="h" for="ch" forName="Accent2" refType="h" fact="0.2629"/>
              <dgm:constr type="l" for="ch" forName="Accent3" refType="w" fact="0"/>
              <dgm:constr type="t" for="ch" forName="Accent3" refType="h" fact="0.3027"/>
              <dgm:constr type="w" for="ch" forName="Accent3" refType="w" fact="0.5331"/>
              <dgm:constr type="h" for="ch" forName="Accent3" refType="h" fact="0.2629"/>
              <dgm:constr type="l" for="ch" forName="Accent4" refType="w" fact="0.1481"/>
              <dgm:constr type="t" for="ch" forName="Accent4" refType="h" fact="0.4541"/>
              <dgm:constr type="w" for="ch" forName="Accent4" refType="w" fact="0.5331"/>
              <dgm:constr type="h" for="ch" forName="Accent4" refType="h" fact="0.2629"/>
              <dgm:constr type="l" for="ch" forName="Accent5" refType="w" fact="0"/>
              <dgm:constr type="t" for="ch" forName="Accent5" refType="h" fact="0.6053"/>
              <dgm:constr type="w" for="ch" forName="Accent5" refType="w" fact="0.5331"/>
              <dgm:constr type="h" for="ch" forName="Accent5" refType="h" fact="0.2629"/>
              <dgm:constr type="l" for="ch" forName="Accent6" refType="w" fact="0.186"/>
              <dgm:constr type="t" for="ch" forName="Accent6" refType="h" fact="0.774"/>
              <dgm:constr type="w" for="ch" forName="Accent6" refType="w" fact="0.458"/>
              <dgm:constr type="h" for="ch" forName="Accent6" refType="h" fact="0.226"/>
              <dgm:constr type="l" for="ch" forName="Parent1" refType="w" fact="0.1171"/>
              <dgm:constr type="t" for="ch" forName="Parent1" refType="h" fact="0.0952"/>
              <dgm:constr type="w" for="ch" forName="Parent1" refType="w" fact="0.2975"/>
              <dgm:constr type="h" for="ch" forName="Parent1" refType="h" fact="0.0733"/>
              <dgm:constr type="l" for="ch" forName="Parent2" refType="w" fact="0.2658"/>
              <dgm:constr type="t" for="ch" forName="Parent2" refType="h" fact="0.2466"/>
              <dgm:constr type="w" for="ch" forName="Parent2" refType="w" fact="0.2975"/>
              <dgm:constr type="h" for="ch" forName="Parent2" refType="h" fact="0.0733"/>
              <dgm:constr type="l" for="ch" forName="Parent3" refType="w" fact="0.1171"/>
              <dgm:constr type="t" for="ch" forName="Parent3" refType="h" fact="0.3979"/>
              <dgm:constr type="w" for="ch" forName="Parent3" refType="w" fact="0.2975"/>
              <dgm:constr type="h" for="ch" forName="Parent3" refType="h" fact="0.0733"/>
              <dgm:constr type="l" for="ch" forName="Parent4" refType="w" fact="0.2658"/>
              <dgm:constr type="t" for="ch" forName="Parent4" refType="h" fact="0.5493"/>
              <dgm:constr type="w" for="ch" forName="Parent4" refType="w" fact="0.2975"/>
              <dgm:constr type="h" for="ch" forName="Parent4" refType="h" fact="0.0733"/>
              <dgm:constr type="l" for="ch" forName="Parent5" refType="w" fact="0.1171"/>
              <dgm:constr type="t" for="ch" forName="Parent5" refType="h" fact="0.7005"/>
              <dgm:constr type="w" for="ch" forName="Parent5" refType="w" fact="0.2975"/>
              <dgm:constr type="h" for="ch" forName="Parent5" refType="h" fact="0.0733"/>
              <dgm:constr type="l" for="ch" forName="Parent6" refType="w" fact="0.2658"/>
              <dgm:constr type="t" for="ch" forName="Parent6" refType="h" fact="0.8519"/>
              <dgm:constr type="w" for="ch" forName="Parent6" refType="w" fact="0.2975"/>
              <dgm:constr type="h" for="ch" forName="Parent6" refType="h" fact="0.0733"/>
              <dgm:constr type="l" for="ch" forName="Child1" refType="w" fact="0.5348"/>
              <dgm:constr type="t" for="ch" forName="Child1" refType="h" fact="0.078"/>
              <dgm:constr type="w" for="ch" forName="Child1" refType="w" fact="0.3196"/>
              <dgm:constr type="h" for="ch" forName="Child1" refType="h" fact="0.1046"/>
              <dgm:constr type="l" for="ch" forName="Child2" refType="w" fact="0.6804"/>
              <dgm:constr type="t" for="ch" forName="Child2" refType="h" fact="0.231"/>
              <dgm:constr type="w" for="ch" forName="Child2" refType="w" fact="0.3196"/>
              <dgm:constr type="h" for="ch" forName="Child2" refType="h" fact="0.1046"/>
              <dgm:constr type="l" for="ch" forName="Child3" refType="w" fact="0.5348"/>
              <dgm:constr type="t" for="ch" forName="Child3" refType="h" fact="0.3808"/>
              <dgm:constr type="w" for="ch" forName="Child3" refType="w" fact="0.3196"/>
              <dgm:constr type="h" for="ch" forName="Child3" refType="h" fact="0.1046"/>
              <dgm:constr type="l" for="ch" forName="Child4" refType="w" fact="0.6804"/>
              <dgm:constr type="t" for="ch" forName="Child4" refType="h" fact="0.5322"/>
              <dgm:constr type="w" for="ch" forName="Child4" refType="w" fact="0.3196"/>
              <dgm:constr type="h" for="ch" forName="Child4" refType="h" fact="0.1046"/>
              <dgm:constr type="l" for="ch" forName="Child5" refType="w" fact="0.5348"/>
              <dgm:constr type="t" for="ch" forName="Child5" refType="h" fact="0.6833"/>
              <dgm:constr type="w" for="ch" forName="Child5" refType="w" fact="0.3196"/>
              <dgm:constr type="h" for="ch" forName="Child5" refType="h" fact="0.1046"/>
              <dgm:constr type="l" for="ch" forName="Child6" refType="w" fact="0.6804"/>
              <dgm:constr type="t" for="ch" forName="Child6" refType="h" fact="0.8347"/>
              <dgm:constr type="w" for="ch" forName="Child6" refType="w" fact="0.3196"/>
              <dgm:constr type="h" for="ch" forName="Child6" refType="h" fact="0.1046"/>
            </dgm:constrLst>
          </dgm:if>
          <dgm:else name="Name19">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
              <dgm:constr type="t" for="ch" forName="Accent1" refType="h" fact="0"/>
              <dgm:constr type="w" for="ch" forName="Accent1" refType="w" fact="0.5331"/>
              <dgm:constr type="h" for="ch" forName="Accent1" refType="h" fact="0.2284"/>
              <dgm:constr type="l" for="ch" forName="Accent2" refType="w" fact="0.1481"/>
              <dgm:constr type="t" for="ch" forName="Accent2" refType="h" fact="0.1312"/>
              <dgm:constr type="w" for="ch" forName="Accent2" refType="w" fact="0.5331"/>
              <dgm:constr type="h" for="ch" forName="Accent2" refType="h" fact="0.2284"/>
              <dgm:constr type="l" for="ch" forName="Accent3" refType="w" fact="0"/>
              <dgm:constr type="t" for="ch" forName="Accent3" refType="h" fact="0.263"/>
              <dgm:constr type="w" for="ch" forName="Accent3" refType="w" fact="0.5331"/>
              <dgm:constr type="h" for="ch" forName="Accent3" refType="h" fact="0.2284"/>
              <dgm:constr type="l" for="ch" forName="Accent4" refType="w" fact="0.1481"/>
              <dgm:constr type="t" for="ch" forName="Accent4" refType="h" fact="0.3945"/>
              <dgm:constr type="w" for="ch" forName="Accent4" refType="w" fact="0.5331"/>
              <dgm:constr type="h" for="ch" forName="Accent4" refType="h" fact="0.2284"/>
              <dgm:constr type="l" for="ch" forName="Accent5" refType="w" fact="0"/>
              <dgm:constr type="t" for="ch" forName="Accent5" refType="h" fact="0.5258"/>
              <dgm:constr type="w" for="ch" forName="Accent5" refType="w" fact="0.5331"/>
              <dgm:constr type="h" for="ch" forName="Accent5" refType="h" fact="0.2284"/>
              <dgm:constr type="l" for="ch" forName="Accent6" refType="w" fact="0.1481"/>
              <dgm:constr type="t" for="ch" forName="Accent6" refType="h" fact="0.6573"/>
              <dgm:constr type="w" for="ch" forName="Accent6" refType="w" fact="0.5331"/>
              <dgm:constr type="h" for="ch" forName="Accent6" refType="h" fact="0.2284"/>
              <dgm:constr type="l" for="ch" forName="Accent7" refType="w" fact="0.0378"/>
              <dgm:constr type="t" for="ch" forName="Accent7" refType="h" fact="0.8037"/>
              <dgm:constr type="w" for="ch" forName="Accent7" refType="w" fact="0.458"/>
              <dgm:constr type="h" for="ch" forName="Accent7" refType="h" fact="0.1963"/>
              <dgm:constr type="l" for="ch" forName="Parent1" refType="w" fact="0.1171"/>
              <dgm:constr type="t" for="ch" forName="Parent1" refType="h" fact="0.0827"/>
              <dgm:constr type="w" for="ch" forName="Parent1" refType="w" fact="0.2975"/>
              <dgm:constr type="h" for="ch" forName="Parent1" refType="h" fact="0.0637"/>
              <dgm:constr type="l" for="ch" forName="Parent2" refType="w" fact="0.2658"/>
              <dgm:constr type="t" for="ch" forName="Parent2" refType="h" fact="0.2142"/>
              <dgm:constr type="w" for="ch" forName="Parent2" refType="w" fact="0.2975"/>
              <dgm:constr type="h" for="ch" forName="Parent2" refType="h" fact="0.0637"/>
              <dgm:constr type="l" for="ch" forName="Parent3" refType="w" fact="0.1171"/>
              <dgm:constr type="t" for="ch" forName="Parent3" refType="h" fact="0.3457"/>
              <dgm:constr type="w" for="ch" forName="Parent3" refType="w" fact="0.2975"/>
              <dgm:constr type="h" for="ch" forName="Parent3" refType="h" fact="0.0637"/>
              <dgm:constr type="l" for="ch" forName="Parent4" refType="w" fact="0.2658"/>
              <dgm:constr type="t" for="ch" forName="Parent4" refType="h" fact="0.4772"/>
              <dgm:constr type="w" for="ch" forName="Parent4" refType="w" fact="0.2975"/>
              <dgm:constr type="h" for="ch" forName="Parent4" refType="h" fact="0.0637"/>
              <dgm:constr type="l" for="ch" forName="Parent5" refType="w" fact="0.1171"/>
              <dgm:constr type="t" for="ch" forName="Parent5" refType="h" fact="0.6085"/>
              <dgm:constr type="w" for="ch" forName="Parent5" refType="w" fact="0.2975"/>
              <dgm:constr type="h" for="ch" forName="Parent5" refType="h" fact="0.0637"/>
              <dgm:constr type="l" for="ch" forName="Parent6" refType="w" fact="0.2658"/>
              <dgm:constr type="t" for="ch" forName="Parent6" refType="h" fact="0.74"/>
              <dgm:constr type="w" for="ch" forName="Parent6" refType="w" fact="0.2975"/>
              <dgm:constr type="h" for="ch" forName="Parent6" refType="h" fact="0.0637"/>
              <dgm:constr type="l" for="ch" forName="Parent7" refType="w" fact="0.1171"/>
              <dgm:constr type="t" for="ch" forName="Parent7" refType="h" fact="0.8715"/>
              <dgm:constr type="w" for="ch" forName="Parent7" refType="w" fact="0.2975"/>
              <dgm:constr type="h" for="ch" forName="Parent7" refType="h" fact="0.0637"/>
              <dgm:constr type="l" for="ch" forName="Child1" refType="w" fact="0.5348"/>
              <dgm:constr type="t" for="ch" forName="Child1" refType="h" fact="0.0678"/>
              <dgm:constr type="w" for="ch" forName="Child1" refType="w" fact="0.3196"/>
              <dgm:constr type="h" for="ch" forName="Child1" refType="h" fact="0.0908"/>
              <dgm:constr type="l" for="ch" forName="Child2" refType="w" fact="0.6804"/>
              <dgm:constr type="t" for="ch" forName="Child2" refType="h" fact="0.2006"/>
              <dgm:constr type="w" for="ch" forName="Child2" refType="w" fact="0.3196"/>
              <dgm:constr type="h" for="ch" forName="Child2" refType="h" fact="0.0908"/>
              <dgm:constr type="l" for="ch" forName="Child3" refType="w" fact="0.5348"/>
              <dgm:constr type="t" for="ch" forName="Child3" refType="h" fact="0.3308"/>
              <dgm:constr type="w" for="ch" forName="Child3" refType="w" fact="0.3196"/>
              <dgm:constr type="h" for="ch" forName="Child3" refType="h" fact="0.0908"/>
              <dgm:constr type="l" for="ch" forName="Child4" refType="w" fact="0.6804"/>
              <dgm:constr type="t" for="ch" forName="Child4" refType="h" fact="0.4623"/>
              <dgm:constr type="w" for="ch" forName="Child4" refType="w" fact="0.3196"/>
              <dgm:constr type="h" for="ch" forName="Child4" refType="h" fact="0.0908"/>
              <dgm:constr type="l" for="ch" forName="Child5" refType="w" fact="0.5348"/>
              <dgm:constr type="t" for="ch" forName="Child5" refType="h" fact="0.5936"/>
              <dgm:constr type="w" for="ch" forName="Child5" refType="w" fact="0.3196"/>
              <dgm:constr type="h" for="ch" forName="Child5" refType="h" fact="0.0908"/>
              <dgm:constr type="l" for="ch" forName="Child6" refType="w" fact="0.6804"/>
              <dgm:constr type="t" for="ch" forName="Child6" refType="h" fact="0.7251"/>
              <dgm:constr type="w" for="ch" forName="Child6" refType="w" fact="0.3196"/>
              <dgm:constr type="h" for="ch" forName="Child6" refType="h" fact="0.0908"/>
              <dgm:constr type="l" for="ch" forName="Child7" refType="w" fact="0.5348"/>
              <dgm:constr type="t" for="ch" forName="Child7" refType="h" fact="0.8579"/>
              <dgm:constr type="w" for="ch" forName="Child7" refType="w" fact="0.3196"/>
              <dgm:constr type="h" for="ch" forName="Child7" refType="h" fact="0.0908"/>
            </dgm:constrLst>
          </dgm:else>
        </dgm:choose>
      </dgm:else>
    </dgm:choose>
    <dgm:forEach name="wrapper" axis="self" ptType="parTrans">
      <dgm:forEach name="accentRepeat" axis="self">
        <dgm:layoutNode name="Accent" styleLbl="node1">
          <dgm:alg type="sp"/>
          <dgm:choose name="Name20">
            <dgm:if name="Name21" func="var" arg="dir" op="equ" val="norm">
              <dgm:choose name="Name22">
                <dgm:if name="Name23" axis="precedSib" ptType="node" func="cnt" op="equ" val="0">
                  <dgm:choose name="Name24">
                    <dgm:if name="Name25" axis="followSib" ptType="node" func="cnt" op="equ" val="0">
                      <dgm:shape xmlns:r="http://schemas.openxmlformats.org/officeDocument/2006/relationships" type="circularArrow" r:blip="">
                        <dgm:adjLst>
                          <dgm:adj idx="1" val="0.1098"/>
                          <dgm:adj idx="2" val="19.0387"/>
                          <dgm:adj idx="3" val="150"/>
                          <dgm:adj idx="4" val="180"/>
                          <dgm:adj idx="5" val="0.125"/>
                        </dgm:adjLst>
                      </dgm:shape>
                    </dgm:if>
                    <dgm:else name="Name26">
                      <dgm:shape xmlns:r="http://schemas.openxmlformats.org/officeDocument/2006/relationships" type="circularArrow" r:blip="">
                        <dgm:adjLst>
                          <dgm:adj idx="1" val="0.1098"/>
                          <dgm:adj idx="2" val="19.0387"/>
                          <dgm:adj idx="3" val="75"/>
                          <dgm:adj idx="4" val="180"/>
                          <dgm:adj idx="5" val="0.125"/>
                        </dgm:adjLst>
                      </dgm:shape>
                    </dgm:else>
                  </dgm:choose>
                </dgm:if>
                <dgm:else name="Name27">
                  <dgm:choose name="Name28">
                    <dgm:if name="Name29" axis="followSib" ptType="node" func="cnt" op="equ" val="0">
                      <dgm:choose name="Name30">
                        <dgm:if name="Name31" axis="precedSib" ptType="node" func="cnt" op="equ" val="1">
                          <dgm:shape xmlns:r="http://schemas.openxmlformats.org/officeDocument/2006/relationships" type="blockArc" r:blip="">
                            <dgm:adjLst>
                              <dgm:adj idx="1" val="0"/>
                              <dgm:adj idx="2" val="-45"/>
                              <dgm:adj idx="3" val="0.1274"/>
                            </dgm:adjLst>
                          </dgm:shape>
                        </dgm:if>
                        <dgm:if name="Name32" axis="precedSib" ptType="node" func="cnt" op="equ" val="2">
                          <dgm:shape xmlns:r="http://schemas.openxmlformats.org/officeDocument/2006/relationships" type="blockArc" r:blip="">
                            <dgm:adjLst>
                              <dgm:adj idx="1" val="-135"/>
                              <dgm:adj idx="2" val="180"/>
                              <dgm:adj idx="3" val="0.1274"/>
                            </dgm:adjLst>
                          </dgm:shape>
                        </dgm:if>
                        <dgm:if name="Name33" axis="precedSib" ptType="node" func="cnt" op="equ" val="3">
                          <dgm:shape xmlns:r="http://schemas.openxmlformats.org/officeDocument/2006/relationships" type="blockArc" r:blip="">
                            <dgm:adjLst>
                              <dgm:adj idx="1" val="0"/>
                              <dgm:adj idx="2" val="-45"/>
                              <dgm:adj idx="3" val="0.1274"/>
                            </dgm:adjLst>
                          </dgm:shape>
                        </dgm:if>
                        <dgm:if name="Name34" axis="precedSib" ptType="node" func="cnt" op="equ" val="4">
                          <dgm:shape xmlns:r="http://schemas.openxmlformats.org/officeDocument/2006/relationships" type="blockArc" r:blip="">
                            <dgm:adjLst>
                              <dgm:adj idx="1" val="-135"/>
                              <dgm:adj idx="2" val="180"/>
                              <dgm:adj idx="3" val="0.1274"/>
                            </dgm:adjLst>
                          </dgm:shape>
                        </dgm:if>
                        <dgm:if name="Name35" axis="precedSib" ptType="node" func="cnt" op="equ" val="5">
                          <dgm:shape xmlns:r="http://schemas.openxmlformats.org/officeDocument/2006/relationships" type="blockArc" r:blip="">
                            <dgm:adjLst>
                              <dgm:adj idx="1" val="0"/>
                              <dgm:adj idx="2" val="-45"/>
                              <dgm:adj idx="3" val="0.1274"/>
                            </dgm:adjLst>
                          </dgm:shape>
                        </dgm:if>
                        <dgm:if name="Name36" axis="precedSib" ptType="node" func="cnt" op="equ" val="6">
                          <dgm:shape xmlns:r="http://schemas.openxmlformats.org/officeDocument/2006/relationships" type="blockArc" r:blip="">
                            <dgm:adjLst>
                              <dgm:adj idx="1" val="-135"/>
                              <dgm:adj idx="2" val="180"/>
                              <dgm:adj idx="3" val="0.1274"/>
                            </dgm:adjLst>
                          </dgm:shape>
                        </dgm:if>
                        <dgm:else name="Name37"/>
                      </dgm:choose>
                    </dgm:if>
                    <dgm:else name="Name38">
                      <dgm:choose name="Name39">
                        <dgm:if name="Name40" axis="precedSib" ptType="node" func="cnt" op="equ" val="0">
                          <dgm:shape xmlns:r="http://schemas.openxmlformats.org/officeDocument/2006/relationships" type="blockArc" r:blip="">
                            <dgm:adjLst>
                              <dgm:adj idx="1" val="-133.1632"/>
                              <dgm:adj idx="2" val="65"/>
                              <dgm:adj idx="3" val="0.13"/>
                            </dgm:adjLst>
                          </dgm:shape>
                        </dgm:if>
                        <dgm:if name="Name41" axis="precedSib" ptType="node" func="cnt" op="equ" val="1">
                          <dgm:shape xmlns:r="http://schemas.openxmlformats.org/officeDocument/2006/relationships" type="leftCircularArrow" r:blip="">
                            <dgm:adjLst>
                              <dgm:adj idx="1" val="0.1098"/>
                              <dgm:adj idx="2" val="19.0387"/>
                              <dgm:adj idx="3" val="105"/>
                              <dgm:adj idx="4" val="-45"/>
                              <dgm:adj idx="5" val="0.125"/>
                            </dgm:adjLst>
                          </dgm:shape>
                        </dgm:if>
                        <dgm:if name="Name42" axis="precedSib" ptType="node" func="cnt" op="equ" val="2">
                          <dgm:shape xmlns:r="http://schemas.openxmlformats.org/officeDocument/2006/relationships" type="circularArrow" r:blip="">
                            <dgm:adjLst>
                              <dgm:adj idx="1" val="0.1098"/>
                              <dgm:adj idx="2" val="19.0387"/>
                              <dgm:adj idx="3" val="75"/>
                              <dgm:adj idx="4" val="-135"/>
                              <dgm:adj idx="5" val="0.125"/>
                            </dgm:adjLst>
                          </dgm:shape>
                        </dgm:if>
                        <dgm:if name="Name43" axis="precedSib" ptType="node" func="cnt" op="equ" val="3">
                          <dgm:shape xmlns:r="http://schemas.openxmlformats.org/officeDocument/2006/relationships" type="leftCircularArrow" r:blip="">
                            <dgm:adjLst>
                              <dgm:adj idx="1" val="0.1098"/>
                              <dgm:adj idx="2" val="19.0387"/>
                              <dgm:adj idx="3" val="105"/>
                              <dgm:adj idx="4" val="-45"/>
                              <dgm:adj idx="5" val="0.125"/>
                            </dgm:adjLst>
                          </dgm:shape>
                        </dgm:if>
                        <dgm:if name="Name44" axis="precedSib" ptType="node" func="cnt" op="equ" val="4">
                          <dgm:shape xmlns:r="http://schemas.openxmlformats.org/officeDocument/2006/relationships" type="circularArrow" r:blip="">
                            <dgm:adjLst>
                              <dgm:adj idx="1" val="0.1098"/>
                              <dgm:adj idx="2" val="19.0387"/>
                              <dgm:adj idx="3" val="75"/>
                              <dgm:adj idx="4" val="-135"/>
                              <dgm:adj idx="5" val="0.125"/>
                            </dgm:adjLst>
                          </dgm:shape>
                        </dgm:if>
                        <dgm:if name="Name45" axis="precedSib" ptType="node" func="cnt" op="equ" val="5">
                          <dgm:shape xmlns:r="http://schemas.openxmlformats.org/officeDocument/2006/relationships" type="leftCircularArrow" r:blip="">
                            <dgm:adjLst>
                              <dgm:adj idx="1" val="0.1098"/>
                              <dgm:adj idx="2" val="19.0387"/>
                              <dgm:adj idx="3" val="105"/>
                              <dgm:adj idx="4" val="-45"/>
                              <dgm:adj idx="5" val="0.125"/>
                            </dgm:adjLst>
                          </dgm:shape>
                        </dgm:if>
                        <dgm:if name="Name46" axis="precedSib" ptType="node" func="cnt" op="equ" val="6">
                          <dgm:shape xmlns:r="http://schemas.openxmlformats.org/officeDocument/2006/relationships" type="blockArc" r:blip="">
                            <dgm:adjLst>
                              <dgm:adj idx="1" val="-135"/>
                              <dgm:adj idx="2" val="180"/>
                              <dgm:adj idx="3" val="0.1274"/>
                            </dgm:adjLst>
                          </dgm:shape>
                        </dgm:if>
                        <dgm:else name="Name47"/>
                      </dgm:choose>
                    </dgm:else>
                  </dgm:choose>
                </dgm:else>
              </dgm:choose>
            </dgm:if>
            <dgm:else name="Name48">
              <dgm:choose name="Name49">
                <dgm:if name="Name50" axis="precedSib" ptType="node" func="cnt" op="equ" val="0">
                  <dgm:choose name="Name51">
                    <dgm:if name="Name52" axis="followSib" ptType="node" func="cnt" op="equ" val="0">
                      <dgm:shape xmlns:r="http://schemas.openxmlformats.org/officeDocument/2006/relationships" type="leftCircularArrow" r:blip="">
                        <dgm:adjLst>
                          <dgm:adj idx="1" val="0.1098"/>
                          <dgm:adj idx="2" val="19.0387"/>
                          <dgm:adj idx="3" val="30"/>
                          <dgm:adj idx="4" val="0"/>
                          <dgm:adj idx="5" val="0.125"/>
                        </dgm:adjLst>
                      </dgm:shape>
                    </dgm:if>
                    <dgm:else name="Name53">
                      <dgm:shape xmlns:r="http://schemas.openxmlformats.org/officeDocument/2006/relationships" type="leftCircularArrow" r:blip="">
                        <dgm:adjLst>
                          <dgm:adj idx="1" val="0.1098"/>
                          <dgm:adj idx="2" val="19.0387"/>
                          <dgm:adj idx="3" val="105"/>
                          <dgm:adj idx="4" val="0"/>
                          <dgm:adj idx="5" val="0.125"/>
                        </dgm:adjLst>
                      </dgm:shape>
                    </dgm:else>
                  </dgm:choose>
                </dgm:if>
                <dgm:else name="Name54">
                  <dgm:choose name="Name55">
                    <dgm:if name="Name56" axis="followSib" ptType="node" func="cnt" op="equ" val="0">
                      <dgm:choose name="Name57">
                        <dgm:if name="Name58" axis="precedSib" ptType="node" func="cnt" op="equ" val="1">
                          <dgm:shape xmlns:r="http://schemas.openxmlformats.org/officeDocument/2006/relationships" type="blockArc" r:blip="">
                            <dgm:adjLst>
                              <dgm:adj idx="1" val="-135"/>
                              <dgm:adj idx="2" val="180"/>
                              <dgm:adj idx="3" val="0.1274"/>
                            </dgm:adjLst>
                          </dgm:shape>
                        </dgm:if>
                        <dgm:if name="Name59" axis="precedSib" ptType="node" func="cnt" op="equ" val="2">
                          <dgm:shape xmlns:r="http://schemas.openxmlformats.org/officeDocument/2006/relationships" type="blockArc" r:blip="">
                            <dgm:adjLst>
                              <dgm:adj idx="1" val="0"/>
                              <dgm:adj idx="2" val="-45"/>
                              <dgm:adj idx="3" val="0.1274"/>
                            </dgm:adjLst>
                          </dgm:shape>
                        </dgm:if>
                        <dgm:if name="Name60" axis="precedSib" ptType="node" func="cnt" op="equ" val="3">
                          <dgm:shape xmlns:r="http://schemas.openxmlformats.org/officeDocument/2006/relationships" type="blockArc" r:blip="">
                            <dgm:adjLst>
                              <dgm:adj idx="1" val="-135"/>
                              <dgm:adj idx="2" val="180"/>
                              <dgm:adj idx="3" val="0.1274"/>
                            </dgm:adjLst>
                          </dgm:shape>
                        </dgm:if>
                        <dgm:if name="Name61" axis="precedSib" ptType="node" func="cnt" op="equ" val="4">
                          <dgm:shape xmlns:r="http://schemas.openxmlformats.org/officeDocument/2006/relationships" type="blockArc" r:blip="">
                            <dgm:adjLst>
                              <dgm:adj idx="1" val="0"/>
                              <dgm:adj idx="2" val="-45"/>
                              <dgm:adj idx="3" val="0.1274"/>
                            </dgm:adjLst>
                          </dgm:shape>
                        </dgm:if>
                        <dgm:if name="Name62" axis="precedSib" ptType="node" func="cnt" op="equ" val="5">
                          <dgm:shape xmlns:r="http://schemas.openxmlformats.org/officeDocument/2006/relationships" type="blockArc" r:blip="">
                            <dgm:adjLst>
                              <dgm:adj idx="1" val="-135"/>
                              <dgm:adj idx="2" val="180"/>
                              <dgm:adj idx="3" val="0.1274"/>
                            </dgm:adjLst>
                          </dgm:shape>
                        </dgm:if>
                        <dgm:if name="Name63" axis="precedSib" ptType="node" func="cnt" op="equ" val="6">
                          <dgm:shape xmlns:r="http://schemas.openxmlformats.org/officeDocument/2006/relationships" type="blockArc" r:blip="">
                            <dgm:adjLst>
                              <dgm:adj idx="1" val="0"/>
                              <dgm:adj idx="2" val="-45"/>
                              <dgm:adj idx="3" val="0.1274"/>
                            </dgm:adjLst>
                          </dgm:shape>
                        </dgm:if>
                        <dgm:else name="Name64"/>
                      </dgm:choose>
                    </dgm:if>
                    <dgm:else name="Name65">
                      <dgm:choose name="Name66">
                        <dgm:if name="Name67" axis="precedSib" ptType="node" func="cnt" op="equ" val="0">
                          <dgm:shape xmlns:r="http://schemas.openxmlformats.org/officeDocument/2006/relationships" type="blockArc" r:blip="">
                            <dgm:adjLst>
                              <dgm:adj idx="1" val="-133.1632"/>
                              <dgm:adj idx="2" val="65"/>
                              <dgm:adj idx="3" val="0.13"/>
                            </dgm:adjLst>
                          </dgm:shape>
                        </dgm:if>
                        <dgm:if name="Name68" axis="precedSib" ptType="node" func="cnt" op="equ" val="1">
                          <dgm:shape xmlns:r="http://schemas.openxmlformats.org/officeDocument/2006/relationships" type="circularArrow" r:blip="">
                            <dgm:adjLst>
                              <dgm:adj idx="1" val="0.1098"/>
                              <dgm:adj idx="2" val="19.0387"/>
                              <dgm:adj idx="3" val="75"/>
                              <dgm:adj idx="4" val="-135"/>
                              <dgm:adj idx="5" val="0.125"/>
                            </dgm:adjLst>
                          </dgm:shape>
                        </dgm:if>
                        <dgm:if name="Name69" axis="precedSib" ptType="node" func="cnt" op="equ" val="2">
                          <dgm:shape xmlns:r="http://schemas.openxmlformats.org/officeDocument/2006/relationships" type="leftCircularArrow" r:blip="">
                            <dgm:adjLst>
                              <dgm:adj idx="1" val="0.1098"/>
                              <dgm:adj idx="2" val="19.0387"/>
                              <dgm:adj idx="3" val="105"/>
                              <dgm:adj idx="4" val="-45"/>
                              <dgm:adj idx="5" val="0.125"/>
                            </dgm:adjLst>
                          </dgm:shape>
                        </dgm:if>
                        <dgm:if name="Name70" axis="precedSib" ptType="node" func="cnt" op="equ" val="3">
                          <dgm:shape xmlns:r="http://schemas.openxmlformats.org/officeDocument/2006/relationships" type="circularArrow" r:blip="">
                            <dgm:adjLst>
                              <dgm:adj idx="1" val="0.1098"/>
                              <dgm:adj idx="2" val="19.0387"/>
                              <dgm:adj idx="3" val="75"/>
                              <dgm:adj idx="4" val="-135"/>
                              <dgm:adj idx="5" val="0.125"/>
                            </dgm:adjLst>
                          </dgm:shape>
                        </dgm:if>
                        <dgm:if name="Name71" axis="precedSib" ptType="node" func="cnt" op="equ" val="4">
                          <dgm:shape xmlns:r="http://schemas.openxmlformats.org/officeDocument/2006/relationships" type="leftCircularArrow" r:blip="">
                            <dgm:adjLst>
                              <dgm:adj idx="1" val="0.1098"/>
                              <dgm:adj idx="2" val="19.0387"/>
                              <dgm:adj idx="3" val="105"/>
                              <dgm:adj idx="4" val="-45"/>
                              <dgm:adj idx="5" val="0.125"/>
                            </dgm:adjLst>
                          </dgm:shape>
                        </dgm:if>
                        <dgm:if name="Name72" axis="precedSib" ptType="node" func="cnt" op="equ" val="5">
                          <dgm:shape xmlns:r="http://schemas.openxmlformats.org/officeDocument/2006/relationships" type="circularArrow" r:blip="">
                            <dgm:adjLst>
                              <dgm:adj idx="1" val="0.1098"/>
                              <dgm:adj idx="2" val="19.0387"/>
                              <dgm:adj idx="3" val="75"/>
                              <dgm:adj idx="4" val="-135"/>
                              <dgm:adj idx="5" val="0.125"/>
                            </dgm:adjLst>
                          </dgm:shape>
                        </dgm:if>
                        <dgm:if name="Name73" axis="precedSib" ptType="node" func="cnt" op="equ" val="6">
                          <dgm:shape xmlns:r="http://schemas.openxmlformats.org/officeDocument/2006/relationships" type="blockArc" r:blip="">
                            <dgm:adjLst>
                              <dgm:adj idx="1" val="0"/>
                              <dgm:adj idx="2" val="-45"/>
                              <dgm:adj idx="3" val="0.1274"/>
                            </dgm:adjLst>
                          </dgm:shape>
                        </dgm:if>
                        <dgm:else name="Name74"/>
                      </dgm:choose>
                    </dgm:else>
                  </dgm:choose>
                </dgm:else>
              </dgm:choose>
            </dgm:else>
          </dgm:choose>
          <dgm:presOf/>
        </dgm:layoutNode>
      </dgm:forEach>
    </dgm:forEach>
    <dgm:forEach name="Name75" axis="ch" ptType="node" cnt="1">
      <dgm:layoutNode name="Accent1">
        <dgm:alg type="sp"/>
        <dgm:shape xmlns:r="http://schemas.openxmlformats.org/officeDocument/2006/relationships" r:blip="">
          <dgm:adjLst/>
        </dgm:shape>
        <dgm:presOf/>
        <dgm:constrLst/>
        <dgm:forEach name="Name76" ref="accentRepeat"/>
      </dgm:layoutNode>
      <dgm:choose name="Name77">
        <dgm:if name="Name78" axis="ch" ptType="node" func="cnt" op="gte" val="1">
          <dgm:layoutNode name="Child1"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79"/>
      </dgm:choose>
      <dgm:layoutNode name="Parent1"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0" axis="ch" ptType="node" st="2" cnt="1">
      <dgm:layoutNode name="Accent2">
        <dgm:alg type="sp"/>
        <dgm:shape xmlns:r="http://schemas.openxmlformats.org/officeDocument/2006/relationships" r:blip="">
          <dgm:adjLst/>
        </dgm:shape>
        <dgm:presOf/>
        <dgm:constrLst/>
        <dgm:forEach name="Name81" ref="accentRepeat"/>
      </dgm:layoutNode>
      <dgm:choose name="Name82">
        <dgm:if name="Name83" axis="ch" ptType="node" func="cnt" op="gte" val="1">
          <dgm:layoutNode name="Child2"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4"/>
      </dgm:choose>
      <dgm:layoutNode name="Parent2"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5" axis="ch" ptType="node" st="3" cnt="1">
      <dgm:layoutNode name="Accent3">
        <dgm:alg type="sp"/>
        <dgm:shape xmlns:r="http://schemas.openxmlformats.org/officeDocument/2006/relationships" r:blip="">
          <dgm:adjLst/>
        </dgm:shape>
        <dgm:presOf/>
        <dgm:constrLst/>
        <dgm:forEach name="Name86" ref="accentRepeat"/>
      </dgm:layoutNode>
      <dgm:choose name="Name87">
        <dgm:if name="Name88" axis="ch" ptType="node" func="cnt" op="gte" val="1">
          <dgm:layoutNode name="Child3"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9"/>
      </dgm:choose>
      <dgm:layoutNode name="Parent3"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0" axis="ch" ptType="node" st="4" cnt="1">
      <dgm:layoutNode name="Accent4">
        <dgm:alg type="sp"/>
        <dgm:shape xmlns:r="http://schemas.openxmlformats.org/officeDocument/2006/relationships" r:blip="">
          <dgm:adjLst/>
        </dgm:shape>
        <dgm:presOf/>
        <dgm:constrLst/>
        <dgm:forEach name="Name91" ref="accentRepeat"/>
      </dgm:layoutNode>
      <dgm:choose name="Name92">
        <dgm:if name="Name93" axis="ch" ptType="node" func="cnt" op="gte" val="1">
          <dgm:layoutNode name="Child4"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4"/>
      </dgm:choose>
      <dgm:layoutNode name="Parent4"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5" axis="ch" ptType="node" st="5" cnt="1">
      <dgm:layoutNode name="Accent5">
        <dgm:alg type="sp"/>
        <dgm:shape xmlns:r="http://schemas.openxmlformats.org/officeDocument/2006/relationships" r:blip="">
          <dgm:adjLst/>
        </dgm:shape>
        <dgm:presOf/>
        <dgm:constrLst/>
        <dgm:forEach name="Name96" ref="accentRepeat"/>
      </dgm:layoutNode>
      <dgm:choose name="Name97">
        <dgm:if name="Name98" axis="ch" ptType="node" func="cnt" op="gte" val="1">
          <dgm:layoutNode name="Child5"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9"/>
      </dgm:choose>
      <dgm:layoutNode name="Parent5"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0" axis="ch" ptType="node" st="6" cnt="1">
      <dgm:layoutNode name="Accent6">
        <dgm:alg type="sp"/>
        <dgm:shape xmlns:r="http://schemas.openxmlformats.org/officeDocument/2006/relationships" r:blip="">
          <dgm:adjLst/>
        </dgm:shape>
        <dgm:presOf/>
        <dgm:constrLst/>
        <dgm:forEach name="Name101" ref="accentRepeat"/>
      </dgm:layoutNode>
      <dgm:choose name="Name102">
        <dgm:if name="Name103" axis="ch" ptType="node" func="cnt" op="gte" val="1">
          <dgm:layoutNode name="Child6"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4"/>
      </dgm:choose>
      <dgm:layoutNode name="Parent6"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5" axis="ch" ptType="node" st="7" cnt="1">
      <dgm:layoutNode name="Accent7">
        <dgm:alg type="sp"/>
        <dgm:shape xmlns:r="http://schemas.openxmlformats.org/officeDocument/2006/relationships" r:blip="">
          <dgm:adjLst/>
        </dgm:shape>
        <dgm:presOf/>
        <dgm:constrLst/>
        <dgm:forEach name="Name106" ref="accentRepeat"/>
      </dgm:layoutNode>
      <dgm:choose name="Name107">
        <dgm:if name="Name108" axis="ch" ptType="node" func="cnt" op="gte" val="1">
          <dgm:layoutNode name="Child7"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9"/>
      </dgm:choose>
      <dgm:layoutNode name="Parent7"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16</xdr:col>
      <xdr:colOff>446740</xdr:colOff>
      <xdr:row>7</xdr:row>
      <xdr:rowOff>88364</xdr:rowOff>
    </xdr:from>
    <xdr:to>
      <xdr:col>23</xdr:col>
      <xdr:colOff>340995</xdr:colOff>
      <xdr:row>22</xdr:row>
      <xdr:rowOff>126250</xdr:rowOff>
    </xdr:to>
    <xdr:sp macro="" textlink="">
      <xdr:nvSpPr>
        <xdr:cNvPr id="3" name="Text Box 8">
          <a:extLst>
            <a:ext uri="{FF2B5EF4-FFF2-40B4-BE49-F238E27FC236}">
              <a16:creationId xmlns:a16="http://schemas.microsoft.com/office/drawing/2014/main" id="{94250505-E77E-416B-BED1-AC855DFD18D8}"/>
            </a:ext>
          </a:extLst>
        </xdr:cNvPr>
        <xdr:cNvSpPr txBox="1">
          <a:spLocks noChangeArrowheads="1"/>
        </xdr:cNvSpPr>
      </xdr:nvSpPr>
      <xdr:spPr bwMode="auto">
        <a:xfrm>
          <a:off x="9895540" y="1221839"/>
          <a:ext cx="4028105" cy="2466761"/>
        </a:xfrm>
        <a:prstGeom prst="rect">
          <a:avLst/>
        </a:prstGeom>
        <a:noFill/>
        <a:ln w="9525">
          <a:solidFill>
            <a:schemeClr val="accent6">
              <a:lumMod val="50000"/>
            </a:schemeClr>
          </a:solidFill>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050" b="1">
              <a:solidFill>
                <a:schemeClr val="bg1"/>
              </a:solidFill>
              <a:latin typeface="Candara" panose="020E0502030303020204"/>
            </a:rPr>
            <a:t> </a:t>
          </a:r>
          <a:br>
            <a:rPr lang="da-DK" altLang="da-DK" sz="2400" b="1">
              <a:solidFill>
                <a:schemeClr val="bg1"/>
              </a:solidFill>
              <a:latin typeface="Candara" panose="020E0502030303020204"/>
            </a:rPr>
          </a:br>
          <a:r>
            <a:rPr lang="da-DK" altLang="da-DK" sz="2400" b="1">
              <a:solidFill>
                <a:schemeClr val="bg1"/>
              </a:solidFill>
              <a:latin typeface="Candara" panose="020E0502030303020204"/>
            </a:rPr>
            <a:t>Principper for prioritering</a:t>
          </a:r>
        </a:p>
        <a:p>
          <a:pPr marL="285750" indent="-285750" eaLnBrk="1" hangingPunct="1">
            <a:spcBef>
              <a:spcPct val="50000"/>
            </a:spcBef>
            <a:defRPr/>
          </a:pPr>
          <a:r>
            <a:rPr lang="da-DK" altLang="da-DK" sz="1800">
              <a:solidFill>
                <a:schemeClr val="bg1"/>
              </a:solidFill>
              <a:latin typeface="Candara" panose="020E0502030303020204"/>
            </a:rPr>
            <a:t>Merværdi</a:t>
          </a:r>
        </a:p>
        <a:p>
          <a:pPr marL="285750" indent="-285750" eaLnBrk="1" hangingPunct="1">
            <a:spcBef>
              <a:spcPct val="50000"/>
            </a:spcBef>
            <a:defRPr/>
          </a:pPr>
          <a:r>
            <a:rPr lang="da-DK" altLang="da-DK" sz="1800">
              <a:solidFill>
                <a:schemeClr val="bg1"/>
              </a:solidFill>
              <a:latin typeface="Candara" panose="020E0502030303020204"/>
            </a:rPr>
            <a:t>Høj klimaeffekt for ressourcer</a:t>
          </a:r>
        </a:p>
        <a:p>
          <a:pPr marL="285750" indent="-285750" eaLnBrk="1" hangingPunct="1">
            <a:spcBef>
              <a:spcPct val="50000"/>
            </a:spcBef>
            <a:defRPr/>
          </a:pPr>
          <a:r>
            <a:rPr lang="da-DK" altLang="da-DK" sz="1800">
              <a:solidFill>
                <a:schemeClr val="bg1"/>
              </a:solidFill>
              <a:latin typeface="Candara" panose="020E0502030303020204"/>
            </a:rPr>
            <a:t>Indirekte klimaeffekter</a:t>
          </a:r>
        </a:p>
        <a:p>
          <a:pPr marL="285750" indent="-285750" eaLnBrk="1" hangingPunct="1">
            <a:spcBef>
              <a:spcPct val="50000"/>
            </a:spcBef>
            <a:defRPr/>
          </a:pPr>
          <a:r>
            <a:rPr lang="da-DK" altLang="da-DK" sz="1800">
              <a:solidFill>
                <a:schemeClr val="bg1"/>
              </a:solidFill>
              <a:latin typeface="Candara" panose="020E0502030303020204"/>
            </a:rPr>
            <a:t>Modenhed</a:t>
          </a:r>
        </a:p>
        <a:p>
          <a:pPr eaLnBrk="1" hangingPunct="1">
            <a:spcBef>
              <a:spcPct val="50000"/>
            </a:spcBef>
            <a:buNone/>
            <a:defRPr/>
          </a:pPr>
          <a:r>
            <a:rPr lang="da-DK" altLang="da-DK" sz="1000">
              <a:solidFill>
                <a:schemeClr val="bg1"/>
              </a:solidFill>
              <a:latin typeface="Candara" panose="020E0502030303020204"/>
            </a:rPr>
            <a:t> </a:t>
          </a:r>
        </a:p>
      </xdr:txBody>
    </xdr:sp>
    <xdr:clientData/>
  </xdr:twoCellAnchor>
  <xdr:twoCellAnchor>
    <xdr:from>
      <xdr:col>6</xdr:col>
      <xdr:colOff>283845</xdr:colOff>
      <xdr:row>6</xdr:row>
      <xdr:rowOff>41041</xdr:rowOff>
    </xdr:from>
    <xdr:to>
      <xdr:col>14</xdr:col>
      <xdr:colOff>87630</xdr:colOff>
      <xdr:row>28</xdr:row>
      <xdr:rowOff>130789</xdr:rowOff>
    </xdr:to>
    <xdr:grpSp>
      <xdr:nvGrpSpPr>
        <xdr:cNvPr id="11" name="Gruppe 3">
          <a:extLst>
            <a:ext uri="{FF2B5EF4-FFF2-40B4-BE49-F238E27FC236}">
              <a16:creationId xmlns:a16="http://schemas.microsoft.com/office/drawing/2014/main" id="{CE57C2CF-A040-470C-A8FC-5E3EE6690EED}"/>
            </a:ext>
          </a:extLst>
        </xdr:cNvPr>
        <xdr:cNvGrpSpPr/>
      </xdr:nvGrpSpPr>
      <xdr:grpSpPr>
        <a:xfrm>
          <a:off x="3827145" y="1012591"/>
          <a:ext cx="4528185" cy="3652098"/>
          <a:chOff x="5933523" y="1439734"/>
          <a:chExt cx="4664239" cy="3789412"/>
        </a:xfrm>
      </xdr:grpSpPr>
      <xdr:graphicFrame macro="">
        <xdr:nvGraphicFramePr>
          <xdr:cNvPr id="12" name="Diagram 4">
            <a:extLst>
              <a:ext uri="{FF2B5EF4-FFF2-40B4-BE49-F238E27FC236}">
                <a16:creationId xmlns:a16="http://schemas.microsoft.com/office/drawing/2014/main" id="{622F515B-F0ED-5F39-A3EE-843BBB7C0EE5}"/>
              </a:ext>
            </a:extLst>
          </xdr:cNvPr>
          <xdr:cNvGraphicFramePr/>
        </xdr:nvGraphicFramePr>
        <xdr:xfrm>
          <a:off x="5933523" y="1439734"/>
          <a:ext cx="2274141" cy="3789412"/>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13" name="Text Box 8">
            <a:extLst>
              <a:ext uri="{FF2B5EF4-FFF2-40B4-BE49-F238E27FC236}">
                <a16:creationId xmlns:a16="http://schemas.microsoft.com/office/drawing/2014/main" id="{C6970A74-44BA-2478-C443-C375CC3FC3FC}"/>
              </a:ext>
            </a:extLst>
          </xdr:cNvPr>
          <xdr:cNvSpPr txBox="1">
            <a:spLocks noChangeArrowheads="1"/>
          </xdr:cNvSpPr>
        </xdr:nvSpPr>
        <xdr:spPr bwMode="auto">
          <a:xfrm>
            <a:off x="7457348" y="2727658"/>
            <a:ext cx="2650993" cy="593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600">
                <a:solidFill>
                  <a:schemeClr val="bg1"/>
                </a:solidFill>
                <a:latin typeface="Candara" panose="020E0502030303020204"/>
              </a:rPr>
              <a:t>Kommunens klimaregnskab</a:t>
            </a:r>
            <a:br>
              <a:rPr lang="da-DK" altLang="da-DK" sz="1600">
                <a:solidFill>
                  <a:srgbClr val="5F9F99"/>
                </a:solidFill>
                <a:latin typeface="Candara" panose="020E0502030303020204"/>
              </a:rPr>
            </a:br>
            <a:r>
              <a:rPr lang="da-DK" altLang="da-DK" sz="1600" b="1">
                <a:solidFill>
                  <a:srgbClr val="00594E"/>
                </a:solidFill>
                <a:latin typeface="Candara" panose="020E0502030303020204"/>
              </a:rPr>
              <a:t>Geografisk energiregnskab</a:t>
            </a:r>
            <a:endParaRPr lang="da-DK" altLang="da-DK" b="1">
              <a:solidFill>
                <a:srgbClr val="00594E"/>
              </a:solidFill>
              <a:latin typeface="Candara" panose="020E0502030303020204"/>
            </a:endParaRPr>
          </a:p>
        </xdr:txBody>
      </xdr:sp>
      <xdr:sp macro="" textlink="">
        <xdr:nvSpPr>
          <xdr:cNvPr id="14" name="Text Box 8">
            <a:extLst>
              <a:ext uri="{FF2B5EF4-FFF2-40B4-BE49-F238E27FC236}">
                <a16:creationId xmlns:a16="http://schemas.microsoft.com/office/drawing/2014/main" id="{6DB5DF66-C088-7A96-B055-7CFC683C4861}"/>
              </a:ext>
            </a:extLst>
          </xdr:cNvPr>
          <xdr:cNvSpPr txBox="1">
            <a:spLocks noChangeArrowheads="1"/>
          </xdr:cNvSpPr>
        </xdr:nvSpPr>
        <xdr:spPr bwMode="auto">
          <a:xfrm>
            <a:off x="7486251" y="4112068"/>
            <a:ext cx="3111511" cy="827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600" b="1">
                <a:solidFill>
                  <a:srgbClr val="00594E"/>
                </a:solidFill>
                <a:latin typeface="Candara" panose="020E0502030303020204"/>
              </a:rPr>
              <a:t>Geografisk klimaregnskab</a:t>
            </a:r>
            <a:br>
              <a:rPr lang="da-DK" altLang="da-DK" sz="1600" b="1">
                <a:solidFill>
                  <a:srgbClr val="00594E"/>
                </a:solidFill>
                <a:latin typeface="Candara" panose="020E0502030303020204"/>
              </a:rPr>
            </a:br>
            <a:r>
              <a:rPr lang="da-DK" altLang="da-DK" sz="1600" b="1">
                <a:solidFill>
                  <a:srgbClr val="00594E"/>
                </a:solidFill>
                <a:latin typeface="Candara" panose="020E0502030303020204"/>
              </a:rPr>
              <a:t>Revision</a:t>
            </a:r>
            <a:br>
              <a:rPr lang="da-DK" altLang="da-DK" sz="2000" b="1">
                <a:solidFill>
                  <a:srgbClr val="00594E"/>
                </a:solidFill>
                <a:latin typeface="Candara" panose="020E0502030303020204"/>
              </a:rPr>
            </a:br>
            <a:r>
              <a:rPr lang="da-DK" altLang="da-DK" sz="1600" b="1">
                <a:solidFill>
                  <a:srgbClr val="00594E"/>
                </a:solidFill>
                <a:latin typeface="Candara" panose="020E0502030303020204"/>
              </a:rPr>
              <a:t>Risikoområder</a:t>
            </a:r>
            <a:r>
              <a:rPr lang="da-DK" altLang="da-DK" sz="1600" b="1" baseline="0">
                <a:solidFill>
                  <a:srgbClr val="00594E"/>
                </a:solidFill>
                <a:latin typeface="Candara" panose="020E0502030303020204"/>
              </a:rPr>
              <a:t> i Kommuneplan</a:t>
            </a:r>
            <a:endParaRPr lang="da-DK" altLang="da-DK" sz="1600" b="1">
              <a:solidFill>
                <a:srgbClr val="00594E"/>
              </a:solidFill>
              <a:latin typeface="Candara" panose="020E0502030303020204"/>
            </a:endParaRPr>
          </a:p>
        </xdr:txBody>
      </xdr:sp>
    </xdr:grpSp>
    <xdr:clientData/>
  </xdr:twoCellAnchor>
  <xdr:twoCellAnchor>
    <xdr:from>
      <xdr:col>6</xdr:col>
      <xdr:colOff>291465</xdr:colOff>
      <xdr:row>0</xdr:row>
      <xdr:rowOff>116205</xdr:rowOff>
    </xdr:from>
    <xdr:to>
      <xdr:col>14</xdr:col>
      <xdr:colOff>361357</xdr:colOff>
      <xdr:row>8</xdr:row>
      <xdr:rowOff>94301</xdr:rowOff>
    </xdr:to>
    <xdr:sp macro="" textlink="">
      <xdr:nvSpPr>
        <xdr:cNvPr id="8" name="Tekstfelt 35">
          <a:extLst>
            <a:ext uri="{FF2B5EF4-FFF2-40B4-BE49-F238E27FC236}">
              <a16:creationId xmlns:a16="http://schemas.microsoft.com/office/drawing/2014/main" id="{888381A0-75FE-414D-9430-60A8817082D5}"/>
            </a:ext>
          </a:extLst>
        </xdr:cNvPr>
        <xdr:cNvSpPr txBox="1"/>
      </xdr:nvSpPr>
      <xdr:spPr>
        <a:xfrm>
          <a:off x="3834765" y="116205"/>
          <a:ext cx="4794292" cy="1273496"/>
        </a:xfrm>
        <a:prstGeom prst="rect">
          <a:avLst/>
        </a:prstGeom>
        <a:noFill/>
      </xdr:spPr>
      <xdr:txBody>
        <a:bodyPr wrap="square">
          <a:sp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200" b="1">
              <a:solidFill>
                <a:schemeClr val="bg1"/>
              </a:solidFill>
              <a:latin typeface="Candara" panose="020E0502030303020204"/>
            </a:rPr>
            <a:t>Klimaindsatskataloget</a:t>
          </a:r>
        </a:p>
        <a:p>
          <a:pPr marL="342900" indent="-342900" eaLnBrk="1" hangingPunct="1">
            <a:spcBef>
              <a:spcPct val="50000"/>
            </a:spcBef>
            <a:defRPr/>
          </a:pPr>
          <a:r>
            <a:rPr lang="da-DK" altLang="da-DK" sz="1200">
              <a:solidFill>
                <a:schemeClr val="bg1"/>
              </a:solidFill>
              <a:latin typeface="Candara" panose="020E0502030303020204"/>
            </a:rPr>
            <a:t>	Klimaindsatskataloget opdateres løbende, minimum årligt i forbindelse med</a:t>
          </a:r>
          <a:r>
            <a:rPr lang="da-DK" altLang="da-DK" sz="1200" baseline="0">
              <a:solidFill>
                <a:schemeClr val="bg1"/>
              </a:solidFill>
              <a:latin typeface="Candara" panose="020E0502030303020204"/>
            </a:rPr>
            <a:t> </a:t>
          </a:r>
          <a:r>
            <a:rPr lang="da-DK" altLang="da-DK" sz="1200">
              <a:solidFill>
                <a:schemeClr val="bg1"/>
              </a:solidFill>
              <a:latin typeface="Candara" panose="020E0502030303020204"/>
            </a:rPr>
            <a:t>statusrapporteringen</a:t>
          </a:r>
          <a:r>
            <a:rPr lang="da-DK" altLang="da-DK" sz="1200" baseline="0">
              <a:solidFill>
                <a:schemeClr val="bg1"/>
              </a:solidFill>
              <a:latin typeface="Candara" panose="020E0502030303020204"/>
            </a:rPr>
            <a:t> forud for pri</a:t>
          </a:r>
          <a:r>
            <a:rPr lang="da-DK" altLang="da-DK" sz="1200">
              <a:solidFill>
                <a:schemeClr val="bg1"/>
              </a:solidFill>
              <a:latin typeface="Candara" panose="020E0502030303020204"/>
            </a:rPr>
            <a:t>oritering i forbindelse med budgetprocessen. Hermed</a:t>
          </a:r>
          <a:r>
            <a:rPr lang="da-DK" altLang="da-DK" sz="1200" baseline="0">
              <a:solidFill>
                <a:schemeClr val="bg1"/>
              </a:solidFill>
              <a:latin typeface="Candara" panose="020E0502030303020204"/>
            </a:rPr>
            <a:t> sikres kontinuerlig udvikling og tilføjelse af nye indsatser, i takt med ny viden og teknologi.</a:t>
          </a:r>
          <a:endParaRPr lang="da-DK" altLang="da-DK" sz="1200">
            <a:solidFill>
              <a:schemeClr val="bg1"/>
            </a:solidFill>
            <a:latin typeface="Candara" panose="020E0502030303020204"/>
          </a:endParaRPr>
        </a:p>
      </xdr:txBody>
    </xdr:sp>
    <xdr:clientData/>
  </xdr:twoCellAnchor>
  <xdr:twoCellAnchor>
    <xdr:from>
      <xdr:col>9</xdr:col>
      <xdr:colOff>272416</xdr:colOff>
      <xdr:row>8</xdr:row>
      <xdr:rowOff>117241</xdr:rowOff>
    </xdr:from>
    <xdr:to>
      <xdr:col>14</xdr:col>
      <xdr:colOff>400050</xdr:colOff>
      <xdr:row>12</xdr:row>
      <xdr:rowOff>55039</xdr:rowOff>
    </xdr:to>
    <xdr:sp macro="" textlink="">
      <xdr:nvSpPr>
        <xdr:cNvPr id="9" name="Text Box 8">
          <a:extLst>
            <a:ext uri="{FF2B5EF4-FFF2-40B4-BE49-F238E27FC236}">
              <a16:creationId xmlns:a16="http://schemas.microsoft.com/office/drawing/2014/main" id="{A4FBDB6E-E14C-46AE-9625-2C44769A9EA8}"/>
            </a:ext>
          </a:extLst>
        </xdr:cNvPr>
        <xdr:cNvSpPr txBox="1">
          <a:spLocks noChangeArrowheads="1"/>
        </xdr:cNvSpPr>
      </xdr:nvSpPr>
      <xdr:spPr bwMode="auto">
        <a:xfrm>
          <a:off x="5587366" y="1412641"/>
          <a:ext cx="3080384" cy="58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600" b="1" i="0">
              <a:solidFill>
                <a:srgbClr val="006053"/>
              </a:solidFill>
              <a:latin typeface="Candara" panose="020E0502030303020204"/>
            </a:rPr>
            <a:t>Statusrapportering</a:t>
          </a:r>
          <a:br>
            <a:rPr lang="da-DK" altLang="da-DK" sz="1600" b="1" i="0">
              <a:solidFill>
                <a:srgbClr val="006053"/>
              </a:solidFill>
              <a:latin typeface="Candara" panose="020E0502030303020204"/>
            </a:rPr>
          </a:br>
          <a:r>
            <a:rPr lang="da-DK" altLang="da-DK" sz="1600" b="1" i="0">
              <a:solidFill>
                <a:srgbClr val="006053"/>
              </a:solidFill>
              <a:latin typeface="Candara" panose="020E0502030303020204"/>
            </a:rPr>
            <a:t>Screening af forudsætningerne for</a:t>
          </a:r>
          <a:r>
            <a:rPr lang="da-DK" altLang="da-DK" sz="1600" b="1" i="0" baseline="0">
              <a:solidFill>
                <a:srgbClr val="006053"/>
              </a:solidFill>
              <a:latin typeface="Candara" panose="020E0502030303020204"/>
            </a:rPr>
            <a:t> risikovurderingen</a:t>
          </a:r>
          <a:endParaRPr lang="da-DK" altLang="da-DK" sz="2000" b="1" i="0">
            <a:solidFill>
              <a:srgbClr val="006053"/>
            </a:solidFill>
            <a:latin typeface="Candara" panose="020E0502030303020204"/>
          </a:endParaRPr>
        </a:p>
      </xdr:txBody>
    </xdr:sp>
    <xdr:clientData/>
  </xdr:twoCellAnchor>
  <xdr:twoCellAnchor>
    <xdr:from>
      <xdr:col>6</xdr:col>
      <xdr:colOff>291465</xdr:colOff>
      <xdr:row>27</xdr:row>
      <xdr:rowOff>123825</xdr:rowOff>
    </xdr:from>
    <xdr:to>
      <xdr:col>14</xdr:col>
      <xdr:colOff>368977</xdr:colOff>
      <xdr:row>30</xdr:row>
      <xdr:rowOff>106127</xdr:rowOff>
    </xdr:to>
    <xdr:sp macro="" textlink="">
      <xdr:nvSpPr>
        <xdr:cNvPr id="10" name="Tekstfelt 35">
          <a:extLst>
            <a:ext uri="{FF2B5EF4-FFF2-40B4-BE49-F238E27FC236}">
              <a16:creationId xmlns:a16="http://schemas.microsoft.com/office/drawing/2014/main" id="{0E90D485-8FF0-4EEF-B252-1BB7A31C45AD}"/>
            </a:ext>
          </a:extLst>
        </xdr:cNvPr>
        <xdr:cNvSpPr txBox="1"/>
      </xdr:nvSpPr>
      <xdr:spPr>
        <a:xfrm>
          <a:off x="3834765" y="4495800"/>
          <a:ext cx="4801912" cy="468077"/>
        </a:xfrm>
        <a:prstGeom prst="rect">
          <a:avLst/>
        </a:prstGeom>
        <a:noFill/>
      </xdr:spPr>
      <xdr:txBody>
        <a:bodyPr wrap="square">
          <a:spAutoFit/>
        </a:bodyPr>
        <a:lstStyle>
          <a:defPPr>
            <a:defRPr lang="da-DK"/>
          </a:defPPr>
          <a:lvl1pPr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1pPr>
          <a:lvl2pPr marL="4572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2pPr>
          <a:lvl3pPr marL="9144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3pPr>
          <a:lvl4pPr marL="13716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4pPr>
          <a:lvl5pPr marL="1828800" algn="l" rtl="0" eaLnBrk="0" fontAlgn="base" hangingPunct="0">
            <a:spcBef>
              <a:spcPct val="0"/>
            </a:spcBef>
            <a:spcAft>
              <a:spcPct val="0"/>
            </a:spcAft>
            <a:defRPr sz="2000" kern="1200">
              <a:solidFill>
                <a:schemeClr val="tx1"/>
              </a:solidFill>
              <a:latin typeface="Verdana" panose="020B0604030504040204" pitchFamily="34" charset="0"/>
              <a:ea typeface="+mn-ea"/>
              <a:cs typeface="Arial" panose="020B0604020202020204" pitchFamily="34" charset="0"/>
            </a:defRPr>
          </a:lvl5pPr>
          <a:lvl6pPr marL="22860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6pPr>
          <a:lvl7pPr marL="27432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7pPr>
          <a:lvl8pPr marL="32004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8pPr>
          <a:lvl9pPr marL="3657600" algn="l" defTabSz="914400" rtl="0" eaLnBrk="1" latinLnBrk="0" hangingPunct="1">
            <a:defRPr sz="2000" kern="1200">
              <a:solidFill>
                <a:schemeClr val="tx1"/>
              </a:solidFill>
              <a:latin typeface="Verdana" panose="020B0604030504040204" pitchFamily="34" charset="0"/>
              <a:ea typeface="+mn-ea"/>
              <a:cs typeface="Arial" panose="020B0604020202020204" pitchFamily="34" charset="0"/>
            </a:defRPr>
          </a:lvl9pPr>
        </a:lstStyle>
        <a:p>
          <a:pPr eaLnBrk="1" hangingPunct="1">
            <a:spcBef>
              <a:spcPct val="50000"/>
            </a:spcBef>
            <a:buNone/>
            <a:defRPr/>
          </a:pPr>
          <a:r>
            <a:rPr lang="da-DK" altLang="da-DK" sz="1200" b="1">
              <a:solidFill>
                <a:srgbClr val="006053"/>
              </a:solidFill>
              <a:latin typeface="Candara" panose="020E0502030303020204"/>
            </a:rPr>
            <a:t>For figuren</a:t>
          </a:r>
          <a:r>
            <a:rPr lang="da-DK" altLang="da-DK" sz="1200" b="1" baseline="0">
              <a:solidFill>
                <a:srgbClr val="006053"/>
              </a:solidFill>
              <a:latin typeface="Candara" panose="020E0502030303020204"/>
            </a:rPr>
            <a:t> gælder følgende: </a:t>
          </a:r>
          <a:r>
            <a:rPr lang="da-DK" altLang="da-DK" sz="1200" i="1">
              <a:solidFill>
                <a:srgbClr val="006053"/>
              </a:solidFill>
              <a:latin typeface="Candara" panose="020E0502030303020204"/>
            </a:rPr>
            <a:t>Punkter</a:t>
          </a:r>
          <a:r>
            <a:rPr lang="da-DK" altLang="da-DK" sz="1200" i="1" baseline="0">
              <a:solidFill>
                <a:srgbClr val="006053"/>
              </a:solidFill>
              <a:latin typeface="Candara" panose="020E0502030303020204"/>
            </a:rPr>
            <a:t> ved 'År 1' foretages årligt, punkter ved 'År 2' hvert andet år og punkter ved 'År 4' hvert fjerde år.</a:t>
          </a:r>
          <a:endParaRPr lang="da-DK" altLang="da-DK" sz="1200" i="1">
            <a:solidFill>
              <a:srgbClr val="006053"/>
            </a:solidFill>
            <a:latin typeface="Candara" panose="020E0502030303020204"/>
          </a:endParaRPr>
        </a:p>
      </xdr:txBody>
    </xdr:sp>
    <xdr:clientData/>
  </xdr:twoCellAnchor>
  <xdr:twoCellAnchor editAs="oneCell">
    <xdr:from>
      <xdr:col>0</xdr:col>
      <xdr:colOff>171450</xdr:colOff>
      <xdr:row>0</xdr:row>
      <xdr:rowOff>123825</xdr:rowOff>
    </xdr:from>
    <xdr:to>
      <xdr:col>6</xdr:col>
      <xdr:colOff>95550</xdr:colOff>
      <xdr:row>31</xdr:row>
      <xdr:rowOff>4235</xdr:rowOff>
    </xdr:to>
    <xdr:pic>
      <xdr:nvPicPr>
        <xdr:cNvPr id="4" name="Billede 3">
          <a:extLst>
            <a:ext uri="{FF2B5EF4-FFF2-40B4-BE49-F238E27FC236}">
              <a16:creationId xmlns:a16="http://schemas.microsoft.com/office/drawing/2014/main" id="{B0B3CDF1-47E1-076C-81AF-2CC437F199C3}"/>
            </a:ext>
          </a:extLst>
        </xdr:cNvPr>
        <xdr:cNvPicPr>
          <a:picLocks noChangeAspect="1"/>
        </xdr:cNvPicPr>
      </xdr:nvPicPr>
      <xdr:blipFill rotWithShape="1">
        <a:blip xmlns:r="http://schemas.openxmlformats.org/officeDocument/2006/relationships" r:embed="rId6"/>
        <a:srcRect l="-553"/>
        <a:stretch/>
      </xdr:blipFill>
      <xdr:spPr>
        <a:xfrm>
          <a:off x="171450" y="123825"/>
          <a:ext cx="3467400" cy="4900085"/>
        </a:xfrm>
        <a:prstGeom prst="rect">
          <a:avLst/>
        </a:prstGeom>
      </xdr:spPr>
    </xdr:pic>
    <xdr:clientData/>
  </xdr:twoCellAnchor>
</xdr:wsDr>
</file>

<file path=xl/theme/theme1.xml><?xml version="1.0" encoding="utf-8"?>
<a:theme xmlns:a="http://schemas.openxmlformats.org/drawingml/2006/main" name="Office-tema">
  <a:themeElements>
    <a:clrScheme name="Rebild Kommune designmanual">
      <a:dk1>
        <a:sysClr val="windowText" lastClr="000000"/>
      </a:dk1>
      <a:lt1>
        <a:sysClr val="window" lastClr="FFFFFF"/>
      </a:lt1>
      <a:dk2>
        <a:srgbClr val="455F51"/>
      </a:dk2>
      <a:lt2>
        <a:srgbClr val="E3DED1"/>
      </a:lt2>
      <a:accent1>
        <a:srgbClr val="006053"/>
      </a:accent1>
      <a:accent2>
        <a:srgbClr val="9C8C05"/>
      </a:accent2>
      <a:accent3>
        <a:srgbClr val="CC4400"/>
      </a:accent3>
      <a:accent4>
        <a:srgbClr val="0061AA"/>
      </a:accent4>
      <a:accent5>
        <a:srgbClr val="480F63"/>
      </a:accent5>
      <a:accent6>
        <a:srgbClr val="5F9F99"/>
      </a:accent6>
      <a:hlink>
        <a:srgbClr val="CC4400"/>
      </a:hlink>
      <a:folHlink>
        <a:srgbClr val="9C8C05"/>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bild.dk/borger/miljoe-klima-og-natur/natur/rigere-natu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2802-5D58-4B97-A5A9-410B1DF75C2A}">
  <sheetPr>
    <tabColor theme="9" tint="0.39997558519241921"/>
  </sheetPr>
  <dimension ref="A1"/>
  <sheetViews>
    <sheetView workbookViewId="0">
      <selection activeCell="N38" sqref="N38"/>
    </sheetView>
  </sheetViews>
  <sheetFormatPr defaultColWidth="8.85546875" defaultRowHeight="12.75" x14ac:dyDescent="0.2"/>
  <cols>
    <col min="1" max="16384" width="8.85546875" style="1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29C-5BDF-4667-821E-695B6E972ED6}">
  <sheetPr>
    <tabColor theme="9" tint="-0.499984740745262"/>
  </sheetPr>
  <dimension ref="B2:D29"/>
  <sheetViews>
    <sheetView workbookViewId="0">
      <selection activeCell="C8" sqref="C8"/>
    </sheetView>
  </sheetViews>
  <sheetFormatPr defaultColWidth="9.140625" defaultRowHeight="12.75" x14ac:dyDescent="0.2"/>
  <cols>
    <col min="1" max="1" width="9.140625" style="1"/>
    <col min="2" max="2" width="25.28515625" style="1" bestFit="1" customWidth="1"/>
    <col min="3" max="3" width="86" style="1" bestFit="1" customWidth="1"/>
    <col min="4" max="16384" width="9.140625" style="1"/>
  </cols>
  <sheetData>
    <row r="2" spans="2:4" x14ac:dyDescent="0.2">
      <c r="B2" s="47" t="s">
        <v>23</v>
      </c>
      <c r="C2" s="47" t="s">
        <v>32</v>
      </c>
    </row>
    <row r="3" spans="2:4" x14ac:dyDescent="0.2">
      <c r="B3" s="48" t="s">
        <v>8</v>
      </c>
      <c r="C3" s="45" t="s">
        <v>744</v>
      </c>
    </row>
    <row r="4" spans="2:4" x14ac:dyDescent="0.2">
      <c r="B4" s="48" t="s">
        <v>7</v>
      </c>
      <c r="C4" s="45" t="s">
        <v>30</v>
      </c>
    </row>
    <row r="5" spans="2:4" x14ac:dyDescent="0.2">
      <c r="B5" s="48" t="s">
        <v>21</v>
      </c>
      <c r="C5" s="45" t="s">
        <v>742</v>
      </c>
    </row>
    <row r="6" spans="2:4" x14ac:dyDescent="0.2">
      <c r="B6" s="48" t="s">
        <v>15</v>
      </c>
      <c r="C6" s="46" t="s">
        <v>31</v>
      </c>
    </row>
    <row r="7" spans="2:4" x14ac:dyDescent="0.2">
      <c r="B7" s="48" t="s">
        <v>22</v>
      </c>
      <c r="C7" s="45" t="s">
        <v>743</v>
      </c>
    </row>
    <row r="8" spans="2:4" x14ac:dyDescent="0.2">
      <c r="B8" s="48" t="s">
        <v>9</v>
      </c>
      <c r="C8" s="45" t="s">
        <v>38</v>
      </c>
    </row>
    <row r="9" spans="2:4" x14ac:dyDescent="0.2">
      <c r="B9" s="48" t="s">
        <v>24</v>
      </c>
      <c r="C9" s="45" t="s">
        <v>745</v>
      </c>
      <c r="D9" s="2"/>
    </row>
    <row r="10" spans="2:4" x14ac:dyDescent="0.2">
      <c r="B10" s="48" t="s">
        <v>523</v>
      </c>
      <c r="C10" s="45" t="s">
        <v>746</v>
      </c>
      <c r="D10" s="2"/>
    </row>
    <row r="11" spans="2:4" x14ac:dyDescent="0.2">
      <c r="B11" s="48" t="s">
        <v>16</v>
      </c>
      <c r="C11" s="45" t="s">
        <v>741</v>
      </c>
      <c r="D11" s="2"/>
    </row>
    <row r="12" spans="2:4" x14ac:dyDescent="0.2">
      <c r="B12" s="48" t="s">
        <v>17</v>
      </c>
      <c r="C12" s="45" t="s">
        <v>25</v>
      </c>
      <c r="D12" s="2"/>
    </row>
    <row r="13" spans="2:4" x14ac:dyDescent="0.2">
      <c r="B13" s="54" t="s">
        <v>10</v>
      </c>
      <c r="C13" s="45" t="s">
        <v>954</v>
      </c>
    </row>
    <row r="14" spans="2:4" x14ac:dyDescent="0.2">
      <c r="B14" s="54" t="s">
        <v>12</v>
      </c>
      <c r="C14" s="45" t="s">
        <v>26</v>
      </c>
      <c r="D14" s="2"/>
    </row>
    <row r="15" spans="2:4" x14ac:dyDescent="0.2">
      <c r="B15" s="48" t="s">
        <v>11</v>
      </c>
      <c r="C15" s="45" t="s">
        <v>27</v>
      </c>
      <c r="D15" s="2"/>
    </row>
    <row r="16" spans="2:4" x14ac:dyDescent="0.2">
      <c r="B16" s="48" t="s">
        <v>5</v>
      </c>
      <c r="C16" s="45" t="s">
        <v>735</v>
      </c>
      <c r="D16" s="2"/>
    </row>
    <row r="17" spans="2:4" x14ac:dyDescent="0.2">
      <c r="B17" s="48" t="s">
        <v>933</v>
      </c>
      <c r="C17" s="45" t="s">
        <v>935</v>
      </c>
    </row>
    <row r="18" spans="2:4" x14ac:dyDescent="0.2">
      <c r="B18" s="48" t="s">
        <v>934</v>
      </c>
      <c r="C18" s="45" t="s">
        <v>936</v>
      </c>
    </row>
    <row r="19" spans="2:4" x14ac:dyDescent="0.2">
      <c r="B19" s="48" t="s">
        <v>228</v>
      </c>
      <c r="C19" s="45" t="s">
        <v>955</v>
      </c>
      <c r="D19" s="2"/>
    </row>
    <row r="20" spans="2:4" x14ac:dyDescent="0.2">
      <c r="B20" s="48" t="s">
        <v>3</v>
      </c>
      <c r="C20" s="45" t="s">
        <v>740</v>
      </c>
      <c r="D20" s="2"/>
    </row>
    <row r="21" spans="2:4" x14ac:dyDescent="0.2">
      <c r="B21" s="53" t="s">
        <v>18</v>
      </c>
      <c r="C21" s="45" t="s">
        <v>739</v>
      </c>
      <c r="D21" s="2"/>
    </row>
    <row r="22" spans="2:4" x14ac:dyDescent="0.2">
      <c r="B22" s="53" t="s">
        <v>466</v>
      </c>
      <c r="C22" s="45" t="s">
        <v>956</v>
      </c>
      <c r="D22" s="2"/>
    </row>
    <row r="23" spans="2:4" x14ac:dyDescent="0.2">
      <c r="B23" s="53" t="s">
        <v>467</v>
      </c>
      <c r="C23" s="45" t="s">
        <v>957</v>
      </c>
      <c r="D23" s="2"/>
    </row>
    <row r="24" spans="2:4" x14ac:dyDescent="0.2">
      <c r="B24" s="48" t="s">
        <v>0</v>
      </c>
      <c r="C24" s="45" t="s">
        <v>29</v>
      </c>
    </row>
    <row r="25" spans="2:4" x14ac:dyDescent="0.2">
      <c r="B25" s="48" t="s">
        <v>1</v>
      </c>
      <c r="C25" s="45" t="s">
        <v>28</v>
      </c>
      <c r="D25" s="2"/>
    </row>
    <row r="26" spans="2:4" x14ac:dyDescent="0.2">
      <c r="B26" s="48" t="s">
        <v>2</v>
      </c>
      <c r="C26" s="45" t="s">
        <v>46</v>
      </c>
    </row>
    <row r="27" spans="2:4" x14ac:dyDescent="0.2">
      <c r="B27" s="48" t="s">
        <v>462</v>
      </c>
      <c r="C27" s="45" t="s">
        <v>736</v>
      </c>
    </row>
    <row r="28" spans="2:4" x14ac:dyDescent="0.2">
      <c r="B28" s="48" t="s">
        <v>14</v>
      </c>
      <c r="C28" s="45" t="s">
        <v>737</v>
      </c>
    </row>
    <row r="29" spans="2:4" x14ac:dyDescent="0.2">
      <c r="B29" s="48" t="s">
        <v>13</v>
      </c>
      <c r="C29" s="45" t="s">
        <v>738</v>
      </c>
    </row>
  </sheetData>
  <phoneticPr fontId="17" type="noConversion"/>
  <dataValidations count="4">
    <dataValidation type="list" allowBlank="1" showInputMessage="1" showErrorMessage="1" sqref="B4" xr:uid="{68F6780F-2AE5-41C7-ADCF-949E9F95BEE4}">
      <mc:AlternateContent xmlns:x12ac="http://schemas.microsoft.com/office/spreadsheetml/2011/1/ac" xmlns:mc="http://schemas.openxmlformats.org/markup-compatibility/2006">
        <mc:Choice Requires="x12ac">
          <x12ac:list>Klimatilpasning,Energi og Mobilitet,Læring og Levevis,Cirkulær Økonomi,"Natur, Skov og Landbrug"</x12ac:list>
        </mc:Choice>
        <mc:Fallback>
          <formula1>"Klimatilpasning,Energi og Mobilitet,Læring og Levevis,Cirkulær Økonomi,Natur, Skov og Landbrug"</formula1>
        </mc:Fallback>
      </mc:AlternateContent>
    </dataValidation>
    <dataValidation type="list" allowBlank="1" showInputMessage="1" showErrorMessage="1" sqref="B8" xr:uid="{21974213-5AB1-4CF8-AFED-7313CC24140B}">
      <formula1>"Facilitator,Virksomhed,Myndighed,Ejer,Flere"</formula1>
    </dataValidation>
    <dataValidation type="list" allowBlank="1" showInputMessage="1" showErrorMessage="1" sqref="B16" xr:uid="{CB1D491C-A355-4DB6-AA63-AFF9EFD2870D}">
      <formula1>"Idé, Forventet,Planlagt,Igangværende,Driftes,Afsluttet"</formula1>
    </dataValidation>
    <dataValidation type="list" allowBlank="1" showInputMessage="1" showErrorMessage="1" sqref="B24" xr:uid="{B044A87A-6D2A-47A2-939A-2A10B3F002FD}">
      <formula1>"Direkte,Indirekte,Begge"</formula1>
    </dataValidation>
  </dataValidations>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E8ECC-87E0-444F-BA2B-21E610D84D9B}">
  <sheetPr>
    <tabColor rgb="FF006053"/>
  </sheetPr>
  <dimension ref="A1:AA88"/>
  <sheetViews>
    <sheetView tabSelected="1" zoomScaleNormal="100" workbookViewId="0">
      <pane ySplit="1" topLeftCell="A2" activePane="bottomLeft" state="frozen"/>
      <selection pane="bottomLeft" activeCell="D7" sqref="D7"/>
    </sheetView>
  </sheetViews>
  <sheetFormatPr defaultColWidth="9.140625" defaultRowHeight="12.75" x14ac:dyDescent="0.2"/>
  <cols>
    <col min="1" max="1" width="5" style="29" customWidth="1"/>
    <col min="2" max="2" width="21.42578125" style="29" bestFit="1" customWidth="1"/>
    <col min="3" max="3" width="36.28515625" style="29" bestFit="1" customWidth="1"/>
    <col min="4" max="4" width="70.28515625" style="29" bestFit="1" customWidth="1"/>
    <col min="5" max="5" width="62.28515625" style="29" customWidth="1"/>
    <col min="6" max="10" width="24.140625" style="29" customWidth="1"/>
    <col min="11" max="12" width="24.140625" style="30" customWidth="1"/>
    <col min="13" max="13" width="24.140625" style="29" customWidth="1"/>
    <col min="14" max="14" width="19.85546875" style="29" customWidth="1"/>
    <col min="15" max="15" width="15.7109375" style="29" bestFit="1" customWidth="1"/>
    <col min="16" max="16" width="15.28515625" style="29" bestFit="1" customWidth="1"/>
    <col min="17" max="17" width="30" style="29" customWidth="1"/>
    <col min="18" max="18" width="24.140625" style="29" customWidth="1"/>
    <col min="19" max="19" width="24.140625" style="31" customWidth="1"/>
    <col min="20" max="21" width="24.28515625" style="31" customWidth="1"/>
    <col min="22" max="22" width="14.28515625" style="29" customWidth="1"/>
    <col min="23" max="23" width="21.140625" style="29" customWidth="1"/>
    <col min="24" max="26" width="30.140625" style="29" customWidth="1"/>
    <col min="27" max="27" width="27" style="29" bestFit="1" customWidth="1"/>
    <col min="28" max="16384" width="9.140625" style="29"/>
  </cols>
  <sheetData>
    <row r="1" spans="1:27" s="27" customFormat="1" x14ac:dyDescent="0.2">
      <c r="A1" s="24" t="s">
        <v>8</v>
      </c>
      <c r="B1" s="24" t="s">
        <v>7</v>
      </c>
      <c r="C1" s="24" t="s">
        <v>21</v>
      </c>
      <c r="D1" s="24" t="s">
        <v>15</v>
      </c>
      <c r="E1" s="24" t="s">
        <v>22</v>
      </c>
      <c r="F1" s="24" t="s">
        <v>9</v>
      </c>
      <c r="G1" s="24" t="s">
        <v>24</v>
      </c>
      <c r="H1" s="24" t="s">
        <v>523</v>
      </c>
      <c r="I1" s="24" t="s">
        <v>16</v>
      </c>
      <c r="J1" s="24" t="s">
        <v>17</v>
      </c>
      <c r="K1" s="25" t="s">
        <v>10</v>
      </c>
      <c r="L1" s="25" t="s">
        <v>12</v>
      </c>
      <c r="M1" s="24" t="s">
        <v>11</v>
      </c>
      <c r="N1" s="24" t="s">
        <v>5</v>
      </c>
      <c r="O1" s="24" t="s">
        <v>933</v>
      </c>
      <c r="P1" s="24" t="s">
        <v>934</v>
      </c>
      <c r="Q1" s="24" t="s">
        <v>228</v>
      </c>
      <c r="R1" s="24" t="s">
        <v>3</v>
      </c>
      <c r="S1" s="26" t="s">
        <v>18</v>
      </c>
      <c r="T1" s="26" t="s">
        <v>466</v>
      </c>
      <c r="U1" s="26" t="s">
        <v>467</v>
      </c>
      <c r="V1" s="24" t="s">
        <v>0</v>
      </c>
      <c r="W1" s="24" t="s">
        <v>1</v>
      </c>
      <c r="X1" s="24" t="s">
        <v>2</v>
      </c>
      <c r="Y1" s="24" t="s">
        <v>462</v>
      </c>
      <c r="Z1" s="24" t="s">
        <v>14</v>
      </c>
      <c r="AA1" s="24" t="s">
        <v>13</v>
      </c>
    </row>
    <row r="2" spans="1:27" s="32" customFormat="1" x14ac:dyDescent="0.2">
      <c r="A2" s="28" t="s">
        <v>605</v>
      </c>
      <c r="B2" s="29" t="s">
        <v>264</v>
      </c>
      <c r="C2" s="29" t="s">
        <v>283</v>
      </c>
      <c r="D2" s="29" t="s">
        <v>483</v>
      </c>
      <c r="E2" s="29" t="s">
        <v>484</v>
      </c>
      <c r="F2" s="29" t="s">
        <v>256</v>
      </c>
      <c r="G2" s="29" t="s">
        <v>269</v>
      </c>
      <c r="H2" s="29" t="s">
        <v>482</v>
      </c>
      <c r="I2" s="28" t="s">
        <v>862</v>
      </c>
      <c r="J2" s="28" t="s">
        <v>232</v>
      </c>
      <c r="K2" s="30"/>
      <c r="L2" s="33" t="s">
        <v>232</v>
      </c>
      <c r="M2" s="29" t="s">
        <v>776</v>
      </c>
      <c r="N2" s="28" t="s">
        <v>217</v>
      </c>
      <c r="O2" s="29">
        <v>2021</v>
      </c>
      <c r="P2" s="29">
        <v>2030</v>
      </c>
      <c r="Q2" s="29"/>
      <c r="R2" s="29"/>
      <c r="S2" s="34" t="s">
        <v>863</v>
      </c>
      <c r="T2" s="31"/>
      <c r="U2" s="31"/>
      <c r="V2" s="28" t="s">
        <v>237</v>
      </c>
      <c r="W2" s="29"/>
      <c r="X2" s="29"/>
      <c r="Y2" s="28" t="s">
        <v>767</v>
      </c>
      <c r="Z2" s="29"/>
      <c r="AA2" s="29"/>
    </row>
    <row r="3" spans="1:27" s="32" customFormat="1" x14ac:dyDescent="0.2">
      <c r="A3" s="28" t="s">
        <v>606</v>
      </c>
      <c r="B3" s="29" t="s">
        <v>264</v>
      </c>
      <c r="C3" s="29" t="s">
        <v>284</v>
      </c>
      <c r="D3" s="29" t="s">
        <v>485</v>
      </c>
      <c r="E3" s="29" t="s">
        <v>486</v>
      </c>
      <c r="F3" s="29" t="s">
        <v>256</v>
      </c>
      <c r="G3" s="29" t="s">
        <v>269</v>
      </c>
      <c r="H3" s="29" t="s">
        <v>487</v>
      </c>
      <c r="I3" s="28" t="s">
        <v>862</v>
      </c>
      <c r="J3" s="28" t="s">
        <v>232</v>
      </c>
      <c r="K3" s="30"/>
      <c r="L3" s="33" t="s">
        <v>232</v>
      </c>
      <c r="M3" s="29" t="s">
        <v>776</v>
      </c>
      <c r="N3" s="28" t="s">
        <v>217</v>
      </c>
      <c r="O3" s="29">
        <v>2020</v>
      </c>
      <c r="P3" s="29">
        <v>2050</v>
      </c>
      <c r="Q3" s="29"/>
      <c r="R3" s="29"/>
      <c r="S3" s="34" t="s">
        <v>863</v>
      </c>
      <c r="T3" s="31"/>
      <c r="U3" s="31"/>
      <c r="V3" s="28" t="s">
        <v>237</v>
      </c>
      <c r="W3" s="28" t="s">
        <v>864</v>
      </c>
      <c r="X3" s="28" t="s">
        <v>865</v>
      </c>
      <c r="Y3" s="28" t="s">
        <v>700</v>
      </c>
      <c r="Z3" s="28" t="s">
        <v>866</v>
      </c>
      <c r="AA3" s="29"/>
    </row>
    <row r="4" spans="1:27" s="32" customFormat="1" x14ac:dyDescent="0.2">
      <c r="A4" s="28" t="s">
        <v>607</v>
      </c>
      <c r="B4" s="29" t="s">
        <v>264</v>
      </c>
      <c r="C4" s="29" t="s">
        <v>492</v>
      </c>
      <c r="D4" s="28" t="s">
        <v>494</v>
      </c>
      <c r="E4" s="29" t="s">
        <v>539</v>
      </c>
      <c r="F4" s="29" t="s">
        <v>241</v>
      </c>
      <c r="G4" s="29" t="s">
        <v>269</v>
      </c>
      <c r="H4" s="29" t="s">
        <v>493</v>
      </c>
      <c r="I4" s="28" t="s">
        <v>868</v>
      </c>
      <c r="J4" s="28" t="s">
        <v>867</v>
      </c>
      <c r="K4" s="30"/>
      <c r="L4" s="30"/>
      <c r="M4" s="29"/>
      <c r="N4" s="29" t="s">
        <v>217</v>
      </c>
      <c r="O4" s="29">
        <v>2020</v>
      </c>
      <c r="P4" s="29">
        <v>2023</v>
      </c>
      <c r="Q4" s="29"/>
      <c r="R4" s="29"/>
      <c r="S4" s="31"/>
      <c r="T4" s="31"/>
      <c r="U4" s="31"/>
      <c r="V4" s="29"/>
      <c r="W4" s="29"/>
      <c r="X4" s="29"/>
      <c r="Y4" s="29"/>
      <c r="Z4" s="29"/>
      <c r="AA4" s="29"/>
    </row>
    <row r="5" spans="1:27" s="32" customFormat="1" x14ac:dyDescent="0.2">
      <c r="A5" s="28" t="s">
        <v>608</v>
      </c>
      <c r="B5" s="29" t="s">
        <v>264</v>
      </c>
      <c r="C5" s="29" t="s">
        <v>492</v>
      </c>
      <c r="D5" s="28" t="s">
        <v>494</v>
      </c>
      <c r="E5" s="29" t="s">
        <v>540</v>
      </c>
      <c r="F5" s="29" t="s">
        <v>241</v>
      </c>
      <c r="G5" s="29" t="s">
        <v>6</v>
      </c>
      <c r="H5" s="29" t="s">
        <v>488</v>
      </c>
      <c r="I5" s="29"/>
      <c r="J5" s="28" t="s">
        <v>232</v>
      </c>
      <c r="K5" s="30">
        <v>1800000</v>
      </c>
      <c r="L5" s="33" t="s">
        <v>582</v>
      </c>
      <c r="M5" s="29"/>
      <c r="N5" s="28" t="s">
        <v>216</v>
      </c>
      <c r="O5" s="29">
        <v>2024</v>
      </c>
      <c r="P5" s="29">
        <v>2030</v>
      </c>
      <c r="Q5" s="29"/>
      <c r="R5" s="29"/>
      <c r="S5" s="31"/>
      <c r="T5" s="31"/>
      <c r="U5" s="31"/>
      <c r="V5" s="28" t="s">
        <v>237</v>
      </c>
      <c r="W5" s="29"/>
      <c r="X5" s="29"/>
      <c r="Y5" s="29"/>
      <c r="Z5" s="29"/>
      <c r="AA5" s="29"/>
    </row>
    <row r="6" spans="1:27" s="32" customFormat="1" x14ac:dyDescent="0.2">
      <c r="A6" s="28" t="s">
        <v>609</v>
      </c>
      <c r="B6" s="29" t="s">
        <v>264</v>
      </c>
      <c r="C6" s="29" t="s">
        <v>286</v>
      </c>
      <c r="D6" s="29" t="s">
        <v>295</v>
      </c>
      <c r="E6" s="29" t="s">
        <v>490</v>
      </c>
      <c r="F6" s="29" t="s">
        <v>256</v>
      </c>
      <c r="G6" s="28" t="s">
        <v>471</v>
      </c>
      <c r="H6" s="36" t="s">
        <v>702</v>
      </c>
      <c r="I6" s="28" t="s">
        <v>869</v>
      </c>
      <c r="J6" s="29" t="s">
        <v>232</v>
      </c>
      <c r="K6" s="30"/>
      <c r="L6" s="33" t="s">
        <v>232</v>
      </c>
      <c r="M6" s="29" t="s">
        <v>776</v>
      </c>
      <c r="N6" s="28" t="s">
        <v>217</v>
      </c>
      <c r="O6" s="29">
        <v>2022</v>
      </c>
      <c r="P6" s="29">
        <v>2025</v>
      </c>
      <c r="Q6" s="29"/>
      <c r="R6" s="29"/>
      <c r="S6" s="34" t="s">
        <v>870</v>
      </c>
      <c r="T6" s="31"/>
      <c r="U6" s="31"/>
      <c r="V6" s="28" t="s">
        <v>44</v>
      </c>
      <c r="W6" s="28" t="s">
        <v>871</v>
      </c>
      <c r="X6" s="28" t="s">
        <v>872</v>
      </c>
      <c r="Y6" s="28" t="s">
        <v>700</v>
      </c>
      <c r="Z6" s="28" t="s">
        <v>873</v>
      </c>
      <c r="AA6" s="29"/>
    </row>
    <row r="7" spans="1:27" s="32" customFormat="1" x14ac:dyDescent="0.2">
      <c r="A7" s="28" t="s">
        <v>610</v>
      </c>
      <c r="B7" s="29" t="s">
        <v>264</v>
      </c>
      <c r="C7" s="29" t="s">
        <v>286</v>
      </c>
      <c r="D7" s="29" t="s">
        <v>278</v>
      </c>
      <c r="E7" s="29" t="s">
        <v>491</v>
      </c>
      <c r="F7" s="29" t="s">
        <v>241</v>
      </c>
      <c r="G7" s="29" t="s">
        <v>269</v>
      </c>
      <c r="H7" s="29" t="s">
        <v>272</v>
      </c>
      <c r="I7" s="29"/>
      <c r="J7" s="29" t="s">
        <v>712</v>
      </c>
      <c r="K7" s="30"/>
      <c r="L7" s="30"/>
      <c r="M7" s="29" t="s">
        <v>776</v>
      </c>
      <c r="N7" s="28" t="s">
        <v>217</v>
      </c>
      <c r="O7" s="29">
        <v>2022</v>
      </c>
      <c r="P7" s="29">
        <v>2030</v>
      </c>
      <c r="Q7" s="29"/>
      <c r="R7" s="29"/>
      <c r="S7" s="34" t="s">
        <v>874</v>
      </c>
      <c r="T7" s="31"/>
      <c r="U7" s="31"/>
      <c r="V7" s="28" t="s">
        <v>260</v>
      </c>
      <c r="W7" s="28" t="s">
        <v>875</v>
      </c>
      <c r="X7" s="29"/>
      <c r="Y7" s="28" t="s">
        <v>700</v>
      </c>
      <c r="Z7" s="29"/>
      <c r="AA7" s="29"/>
    </row>
    <row r="8" spans="1:27" s="32" customFormat="1" x14ac:dyDescent="0.2">
      <c r="A8" s="28" t="s">
        <v>611</v>
      </c>
      <c r="B8" s="29" t="s">
        <v>264</v>
      </c>
      <c r="C8" s="29" t="s">
        <v>286</v>
      </c>
      <c r="D8" s="28" t="s">
        <v>495</v>
      </c>
      <c r="E8" s="28" t="s">
        <v>496</v>
      </c>
      <c r="F8" s="29" t="s">
        <v>44</v>
      </c>
      <c r="G8" s="28" t="s">
        <v>279</v>
      </c>
      <c r="H8" s="28" t="s">
        <v>714</v>
      </c>
      <c r="I8" s="28" t="s">
        <v>876</v>
      </c>
      <c r="J8" s="29" t="s">
        <v>713</v>
      </c>
      <c r="K8" s="30"/>
      <c r="L8" s="33" t="s">
        <v>232</v>
      </c>
      <c r="M8" s="29" t="s">
        <v>776</v>
      </c>
      <c r="N8" s="29" t="s">
        <v>707</v>
      </c>
      <c r="O8" s="29"/>
      <c r="P8" s="29"/>
      <c r="Q8" s="29"/>
      <c r="R8" s="29"/>
      <c r="S8" s="31"/>
      <c r="T8" s="31"/>
      <c r="U8" s="31"/>
      <c r="V8" s="28" t="s">
        <v>260</v>
      </c>
      <c r="W8" s="29"/>
      <c r="X8" s="29"/>
      <c r="Y8" s="29"/>
      <c r="Z8" s="29"/>
      <c r="AA8" s="29"/>
    </row>
    <row r="9" spans="1:27" s="32" customFormat="1" x14ac:dyDescent="0.2">
      <c r="A9" s="28" t="s">
        <v>612</v>
      </c>
      <c r="B9" s="29" t="s">
        <v>264</v>
      </c>
      <c r="C9" s="29" t="s">
        <v>286</v>
      </c>
      <c r="D9" s="28" t="s">
        <v>576</v>
      </c>
      <c r="E9" s="28" t="s">
        <v>577</v>
      </c>
      <c r="F9" s="29" t="s">
        <v>44</v>
      </c>
      <c r="G9" s="28" t="s">
        <v>242</v>
      </c>
      <c r="H9" s="28" t="s">
        <v>474</v>
      </c>
      <c r="I9" s="28" t="s">
        <v>877</v>
      </c>
      <c r="J9" s="29" t="s">
        <v>232</v>
      </c>
      <c r="K9" s="30"/>
      <c r="L9" s="30"/>
      <c r="M9" s="29" t="s">
        <v>776</v>
      </c>
      <c r="N9" s="29" t="s">
        <v>217</v>
      </c>
      <c r="O9" s="29">
        <v>2022</v>
      </c>
      <c r="P9" s="29">
        <v>2023</v>
      </c>
      <c r="Q9" s="28" t="s">
        <v>578</v>
      </c>
      <c r="R9" s="29"/>
      <c r="S9" s="34" t="s">
        <v>878</v>
      </c>
      <c r="T9" s="31"/>
      <c r="U9" s="31"/>
      <c r="V9" s="28" t="s">
        <v>260</v>
      </c>
      <c r="W9" s="28" t="s">
        <v>879</v>
      </c>
      <c r="X9" s="28" t="s">
        <v>872</v>
      </c>
      <c r="Y9" s="28" t="s">
        <v>767</v>
      </c>
      <c r="Z9" s="29"/>
      <c r="AA9" s="29"/>
    </row>
    <row r="10" spans="1:27" s="32" customFormat="1" x14ac:dyDescent="0.2">
      <c r="A10" s="28" t="s">
        <v>613</v>
      </c>
      <c r="B10" s="29" t="s">
        <v>264</v>
      </c>
      <c r="C10" s="29" t="s">
        <v>268</v>
      </c>
      <c r="D10" s="29" t="s">
        <v>250</v>
      </c>
      <c r="E10" s="29" t="s">
        <v>557</v>
      </c>
      <c r="F10" s="29" t="s">
        <v>44</v>
      </c>
      <c r="G10" s="28" t="s">
        <v>6</v>
      </c>
      <c r="H10" s="36" t="s">
        <v>702</v>
      </c>
      <c r="I10" s="29"/>
      <c r="J10" s="29" t="s">
        <v>232</v>
      </c>
      <c r="K10" s="33" t="s">
        <v>880</v>
      </c>
      <c r="L10" s="33" t="s">
        <v>232</v>
      </c>
      <c r="M10" s="29"/>
      <c r="N10" s="29" t="s">
        <v>251</v>
      </c>
      <c r="O10" s="29">
        <v>2012</v>
      </c>
      <c r="P10" s="29">
        <v>2050</v>
      </c>
      <c r="Q10" s="29"/>
      <c r="R10" s="29"/>
      <c r="S10" s="34" t="s">
        <v>881</v>
      </c>
      <c r="T10" s="31"/>
      <c r="U10" s="31"/>
      <c r="V10" s="28" t="s">
        <v>44</v>
      </c>
      <c r="W10" s="28" t="s">
        <v>882</v>
      </c>
      <c r="X10" s="28" t="s">
        <v>872</v>
      </c>
      <c r="Y10" s="28" t="s">
        <v>700</v>
      </c>
      <c r="Z10" s="29"/>
      <c r="AA10" s="29"/>
    </row>
    <row r="11" spans="1:27" s="32" customFormat="1" x14ac:dyDescent="0.2">
      <c r="A11" s="41" t="s">
        <v>614</v>
      </c>
      <c r="B11" s="41" t="s">
        <v>264</v>
      </c>
      <c r="C11" s="41" t="s">
        <v>268</v>
      </c>
      <c r="D11" s="41" t="s">
        <v>463</v>
      </c>
      <c r="E11" s="41" t="s">
        <v>943</v>
      </c>
      <c r="F11" s="41" t="s">
        <v>44</v>
      </c>
      <c r="G11" s="41" t="s">
        <v>471</v>
      </c>
      <c r="H11" s="42" t="s">
        <v>702</v>
      </c>
      <c r="I11" s="41"/>
      <c r="J11" s="41" t="s">
        <v>232</v>
      </c>
      <c r="K11" s="43" t="s">
        <v>516</v>
      </c>
      <c r="L11" s="43" t="s">
        <v>232</v>
      </c>
      <c r="M11" s="41" t="s">
        <v>464</v>
      </c>
      <c r="N11" s="41" t="s">
        <v>693</v>
      </c>
      <c r="O11" s="41">
        <v>2024</v>
      </c>
      <c r="P11" s="41">
        <v>2050</v>
      </c>
      <c r="Q11" s="41"/>
      <c r="R11" s="41" t="s">
        <v>468</v>
      </c>
      <c r="S11" s="44"/>
      <c r="T11" s="44"/>
      <c r="U11" s="44"/>
      <c r="V11" s="41" t="s">
        <v>260</v>
      </c>
      <c r="W11" s="41"/>
      <c r="X11" s="41" t="s">
        <v>884</v>
      </c>
      <c r="Y11" s="41" t="s">
        <v>700</v>
      </c>
      <c r="Z11" s="41" t="s">
        <v>883</v>
      </c>
      <c r="AA11" s="41"/>
    </row>
    <row r="12" spans="1:27" s="32" customFormat="1" x14ac:dyDescent="0.2">
      <c r="A12" s="28" t="s">
        <v>615</v>
      </c>
      <c r="B12" s="29" t="s">
        <v>264</v>
      </c>
      <c r="C12" s="29" t="s">
        <v>268</v>
      </c>
      <c r="D12" s="29" t="s">
        <v>252</v>
      </c>
      <c r="E12" s="29" t="s">
        <v>558</v>
      </c>
      <c r="F12" s="29" t="s">
        <v>44</v>
      </c>
      <c r="G12" s="28" t="s">
        <v>471</v>
      </c>
      <c r="H12" s="36" t="s">
        <v>702</v>
      </c>
      <c r="I12" s="29"/>
      <c r="J12" s="29" t="s">
        <v>232</v>
      </c>
      <c r="K12" s="33" t="s">
        <v>885</v>
      </c>
      <c r="L12" s="33" t="s">
        <v>232</v>
      </c>
      <c r="M12" s="29"/>
      <c r="N12" s="29" t="s">
        <v>251</v>
      </c>
      <c r="O12" s="29">
        <v>2020</v>
      </c>
      <c r="P12" s="29">
        <v>2050</v>
      </c>
      <c r="Q12" s="29"/>
      <c r="R12" s="29"/>
      <c r="S12" s="34" t="s">
        <v>881</v>
      </c>
      <c r="T12" s="31"/>
      <c r="U12" s="31"/>
      <c r="V12" s="28" t="s">
        <v>44</v>
      </c>
      <c r="W12" s="28" t="s">
        <v>882</v>
      </c>
      <c r="X12" s="28" t="s">
        <v>872</v>
      </c>
      <c r="Y12" s="28" t="s">
        <v>700</v>
      </c>
      <c r="Z12" s="29"/>
      <c r="AA12" s="29"/>
    </row>
    <row r="13" spans="1:27" s="32" customFormat="1" x14ac:dyDescent="0.2">
      <c r="A13" s="28" t="s">
        <v>616</v>
      </c>
      <c r="B13" s="29" t="s">
        <v>264</v>
      </c>
      <c r="C13" s="29" t="s">
        <v>268</v>
      </c>
      <c r="D13" s="29" t="s">
        <v>289</v>
      </c>
      <c r="E13" s="29" t="s">
        <v>536</v>
      </c>
      <c r="F13" s="29" t="s">
        <v>241</v>
      </c>
      <c r="G13" s="29" t="s">
        <v>6</v>
      </c>
      <c r="H13" s="29" t="s">
        <v>488</v>
      </c>
      <c r="I13" s="28" t="s">
        <v>502</v>
      </c>
      <c r="J13" s="29" t="s">
        <v>290</v>
      </c>
      <c r="K13" s="30">
        <v>200000</v>
      </c>
      <c r="L13" s="30" t="s">
        <v>291</v>
      </c>
      <c r="M13" s="29" t="s">
        <v>292</v>
      </c>
      <c r="N13" s="29" t="s">
        <v>251</v>
      </c>
      <c r="O13" s="29">
        <v>2014</v>
      </c>
      <c r="P13" s="29">
        <v>2050</v>
      </c>
      <c r="Q13" s="29"/>
      <c r="R13" s="29"/>
      <c r="S13" s="31"/>
      <c r="T13" s="31"/>
      <c r="U13" s="31"/>
      <c r="V13" s="29" t="s">
        <v>260</v>
      </c>
      <c r="W13" s="29" t="s">
        <v>293</v>
      </c>
      <c r="X13" s="29" t="s">
        <v>694</v>
      </c>
      <c r="Y13" s="29" t="s">
        <v>700</v>
      </c>
      <c r="Z13" s="28" t="s">
        <v>886</v>
      </c>
      <c r="AA13" s="29"/>
    </row>
    <row r="14" spans="1:27" s="32" customFormat="1" x14ac:dyDescent="0.2">
      <c r="A14" s="28" t="s">
        <v>617</v>
      </c>
      <c r="B14" s="29" t="s">
        <v>264</v>
      </c>
      <c r="C14" s="29" t="s">
        <v>268</v>
      </c>
      <c r="D14" s="28" t="s">
        <v>579</v>
      </c>
      <c r="E14" s="28" t="s">
        <v>580</v>
      </c>
      <c r="F14" s="28" t="s">
        <v>44</v>
      </c>
      <c r="G14" s="28" t="s">
        <v>562</v>
      </c>
      <c r="H14" s="36" t="s">
        <v>702</v>
      </c>
      <c r="I14" s="29"/>
      <c r="J14" s="29" t="s">
        <v>232</v>
      </c>
      <c r="K14" s="30"/>
      <c r="L14" s="30"/>
      <c r="M14" s="29" t="s">
        <v>776</v>
      </c>
      <c r="N14" s="28" t="s">
        <v>693</v>
      </c>
      <c r="O14" s="29">
        <v>2024</v>
      </c>
      <c r="P14" s="29">
        <v>2024</v>
      </c>
      <c r="Q14" s="29"/>
      <c r="R14" s="29"/>
      <c r="S14" s="34" t="s">
        <v>887</v>
      </c>
      <c r="T14" s="31"/>
      <c r="U14" s="31"/>
      <c r="V14" s="28" t="s">
        <v>44</v>
      </c>
      <c r="W14" s="28" t="s">
        <v>888</v>
      </c>
      <c r="X14" s="28" t="s">
        <v>889</v>
      </c>
      <c r="Y14" s="28" t="s">
        <v>700</v>
      </c>
      <c r="Z14" s="29"/>
      <c r="AA14" s="29"/>
    </row>
    <row r="15" spans="1:27" s="32" customFormat="1" x14ac:dyDescent="0.2">
      <c r="A15" s="28" t="s">
        <v>708</v>
      </c>
      <c r="B15" s="29" t="s">
        <v>264</v>
      </c>
      <c r="C15" s="29" t="s">
        <v>268</v>
      </c>
      <c r="D15" s="28" t="s">
        <v>715</v>
      </c>
      <c r="E15" s="28" t="s">
        <v>716</v>
      </c>
      <c r="F15" s="28" t="s">
        <v>256</v>
      </c>
      <c r="G15" s="28" t="s">
        <v>471</v>
      </c>
      <c r="H15" s="36" t="s">
        <v>702</v>
      </c>
      <c r="I15" s="29"/>
      <c r="J15" s="29" t="s">
        <v>232</v>
      </c>
      <c r="K15" s="30"/>
      <c r="L15" s="30"/>
      <c r="M15" s="29" t="s">
        <v>776</v>
      </c>
      <c r="N15" s="28" t="s">
        <v>693</v>
      </c>
      <c r="O15" s="29">
        <v>2024</v>
      </c>
      <c r="P15" s="29">
        <v>2050</v>
      </c>
      <c r="Q15" s="29"/>
      <c r="R15" s="29"/>
      <c r="S15" s="34" t="s">
        <v>890</v>
      </c>
      <c r="T15" s="31"/>
      <c r="U15" s="31"/>
      <c r="V15" s="28" t="s">
        <v>44</v>
      </c>
      <c r="W15" s="28" t="s">
        <v>891</v>
      </c>
      <c r="X15" s="29"/>
      <c r="Y15" s="28" t="s">
        <v>767</v>
      </c>
      <c r="Z15" s="28" t="s">
        <v>892</v>
      </c>
      <c r="AA15" s="29"/>
    </row>
    <row r="16" spans="1:27" s="32" customFormat="1" x14ac:dyDescent="0.2">
      <c r="A16" s="28" t="s">
        <v>618</v>
      </c>
      <c r="B16" s="29" t="s">
        <v>267</v>
      </c>
      <c r="C16" s="29" t="s">
        <v>732</v>
      </c>
      <c r="D16" s="28" t="s">
        <v>550</v>
      </c>
      <c r="E16" s="35" t="s">
        <v>549</v>
      </c>
      <c r="F16" s="29" t="s">
        <v>256</v>
      </c>
      <c r="G16" s="29" t="s">
        <v>6</v>
      </c>
      <c r="H16" s="29" t="s">
        <v>548</v>
      </c>
      <c r="I16" s="29" t="s">
        <v>497</v>
      </c>
      <c r="J16" s="29" t="s">
        <v>232</v>
      </c>
      <c r="K16" s="30"/>
      <c r="L16" s="30"/>
      <c r="M16" s="29" t="s">
        <v>776</v>
      </c>
      <c r="N16" s="28" t="s">
        <v>217</v>
      </c>
      <c r="O16" s="29">
        <v>2021</v>
      </c>
      <c r="P16" s="29">
        <v>2025</v>
      </c>
      <c r="Q16" s="29"/>
      <c r="R16" s="29"/>
      <c r="S16" s="31"/>
      <c r="T16" s="31"/>
      <c r="U16" s="31"/>
      <c r="V16" s="28" t="s">
        <v>260</v>
      </c>
      <c r="W16" s="29"/>
      <c r="X16" s="28" t="s">
        <v>894</v>
      </c>
      <c r="Y16" s="28" t="s">
        <v>700</v>
      </c>
      <c r="Z16" s="29"/>
      <c r="AA16" s="29"/>
    </row>
    <row r="17" spans="1:27" s="32" customFormat="1" x14ac:dyDescent="0.2">
      <c r="A17" s="28" t="s">
        <v>619</v>
      </c>
      <c r="B17" s="29" t="s">
        <v>267</v>
      </c>
      <c r="C17" s="29" t="s">
        <v>732</v>
      </c>
      <c r="D17" s="28" t="s">
        <v>497</v>
      </c>
      <c r="E17" s="28" t="s">
        <v>498</v>
      </c>
      <c r="F17" s="29" t="s">
        <v>44</v>
      </c>
      <c r="G17" s="28" t="s">
        <v>6</v>
      </c>
      <c r="H17" s="29" t="s">
        <v>488</v>
      </c>
      <c r="I17" s="29" t="s">
        <v>497</v>
      </c>
      <c r="J17" s="29" t="s">
        <v>497</v>
      </c>
      <c r="K17" s="30"/>
      <c r="L17" s="33" t="s">
        <v>893</v>
      </c>
      <c r="M17" s="29"/>
      <c r="N17" s="28" t="s">
        <v>217</v>
      </c>
      <c r="O17" s="29">
        <v>2019</v>
      </c>
      <c r="P17" s="29">
        <v>2030</v>
      </c>
      <c r="Q17" s="29"/>
      <c r="R17" s="29"/>
      <c r="S17" s="31"/>
      <c r="T17" s="31"/>
      <c r="U17" s="31"/>
      <c r="V17" s="28" t="s">
        <v>260</v>
      </c>
      <c r="W17" s="29"/>
      <c r="X17" s="28" t="s">
        <v>894</v>
      </c>
      <c r="Y17" s="28" t="s">
        <v>700</v>
      </c>
      <c r="Z17" s="29"/>
      <c r="AA17" s="29"/>
    </row>
    <row r="18" spans="1:27" s="32" customFormat="1" x14ac:dyDescent="0.2">
      <c r="A18" s="28" t="s">
        <v>620</v>
      </c>
      <c r="B18" s="29" t="s">
        <v>267</v>
      </c>
      <c r="C18" s="29" t="s">
        <v>4</v>
      </c>
      <c r="D18" s="29" t="s">
        <v>517</v>
      </c>
      <c r="E18" s="29" t="s">
        <v>704</v>
      </c>
      <c r="F18" s="29" t="s">
        <v>44</v>
      </c>
      <c r="G18" s="29" t="s">
        <v>6</v>
      </c>
      <c r="H18" s="29" t="s">
        <v>488</v>
      </c>
      <c r="I18" s="29"/>
      <c r="J18" s="28" t="s">
        <v>728</v>
      </c>
      <c r="K18" s="30"/>
      <c r="L18" s="33" t="s">
        <v>703</v>
      </c>
      <c r="M18" s="29"/>
      <c r="N18" s="28" t="s">
        <v>217</v>
      </c>
      <c r="O18" s="29">
        <v>2018</v>
      </c>
      <c r="P18" s="29">
        <v>2026</v>
      </c>
      <c r="Q18" s="29"/>
      <c r="R18" s="29"/>
      <c r="S18" s="31"/>
      <c r="T18" s="31"/>
      <c r="U18" s="31"/>
      <c r="V18" s="28" t="s">
        <v>45</v>
      </c>
      <c r="W18" s="28" t="s">
        <v>895</v>
      </c>
      <c r="X18" s="28" t="s">
        <v>894</v>
      </c>
      <c r="Y18" s="28" t="s">
        <v>700</v>
      </c>
      <c r="Z18" s="29"/>
      <c r="AA18" s="29"/>
    </row>
    <row r="19" spans="1:27" x14ac:dyDescent="0.2">
      <c r="A19" s="41" t="s">
        <v>621</v>
      </c>
      <c r="B19" s="41" t="s">
        <v>267</v>
      </c>
      <c r="C19" s="41" t="s">
        <v>287</v>
      </c>
      <c r="D19" s="41" t="s">
        <v>698</v>
      </c>
      <c r="E19" s="41" t="s">
        <v>541</v>
      </c>
      <c r="F19" s="41" t="s">
        <v>241</v>
      </c>
      <c r="G19" s="41" t="s">
        <v>6</v>
      </c>
      <c r="H19" s="41" t="s">
        <v>40</v>
      </c>
      <c r="I19" s="41" t="s">
        <v>730</v>
      </c>
      <c r="J19" s="41" t="s">
        <v>728</v>
      </c>
      <c r="K19" s="43" t="s">
        <v>37</v>
      </c>
      <c r="L19" s="43" t="s">
        <v>731</v>
      </c>
      <c r="M19" s="41" t="s">
        <v>729</v>
      </c>
      <c r="N19" s="41" t="s">
        <v>693</v>
      </c>
      <c r="O19" s="41">
        <v>2024</v>
      </c>
      <c r="P19" s="41">
        <v>2050</v>
      </c>
      <c r="Q19" s="41"/>
      <c r="R19" s="41" t="s">
        <v>468</v>
      </c>
      <c r="S19" s="44">
        <f>(39.9*2138.56)+(17.77*1051.88)+(27.1*232.19)+(16.69*32.5)</f>
        <v>110855.22560000001</v>
      </c>
      <c r="T19" s="44">
        <f>(1000*39.9)+(800*17.77)+(200*27.1)</f>
        <v>59536</v>
      </c>
      <c r="U19" s="44">
        <f>(1800*39.9)+(1000*17.77)+(200*27.1)</f>
        <v>95010</v>
      </c>
      <c r="V19" s="41" t="s">
        <v>45</v>
      </c>
      <c r="W19" s="41" t="s">
        <v>697</v>
      </c>
      <c r="X19" s="41" t="s">
        <v>896</v>
      </c>
      <c r="Y19" s="41" t="s">
        <v>700</v>
      </c>
      <c r="Z19" s="41" t="s">
        <v>860</v>
      </c>
      <c r="AA19" s="41"/>
    </row>
    <row r="20" spans="1:27" x14ac:dyDescent="0.2">
      <c r="A20" s="28" t="s">
        <v>622</v>
      </c>
      <c r="B20" s="29" t="s">
        <v>267</v>
      </c>
      <c r="C20" s="29" t="s">
        <v>287</v>
      </c>
      <c r="D20" s="29" t="s">
        <v>522</v>
      </c>
      <c r="E20" s="28" t="s">
        <v>705</v>
      </c>
      <c r="F20" s="29" t="s">
        <v>44</v>
      </c>
      <c r="G20" s="29" t="s">
        <v>6</v>
      </c>
      <c r="H20" s="29" t="s">
        <v>488</v>
      </c>
      <c r="I20" s="28" t="s">
        <v>689</v>
      </c>
      <c r="K20" s="30">
        <v>1500000</v>
      </c>
      <c r="L20" s="33" t="s">
        <v>581</v>
      </c>
      <c r="M20" s="28" t="s">
        <v>897</v>
      </c>
      <c r="N20" s="29" t="s">
        <v>217</v>
      </c>
      <c r="O20" s="29">
        <v>2024</v>
      </c>
      <c r="P20" s="29">
        <v>2025</v>
      </c>
      <c r="V20" s="28" t="s">
        <v>45</v>
      </c>
      <c r="X20" s="29" t="s">
        <v>896</v>
      </c>
      <c r="Y20" s="28" t="s">
        <v>700</v>
      </c>
    </row>
    <row r="21" spans="1:27" x14ac:dyDescent="0.2">
      <c r="A21" s="28" t="s">
        <v>623</v>
      </c>
      <c r="B21" s="29" t="s">
        <v>267</v>
      </c>
      <c r="C21" s="28" t="s">
        <v>542</v>
      </c>
      <c r="D21" s="29" t="s">
        <v>545</v>
      </c>
      <c r="E21" s="28" t="s">
        <v>901</v>
      </c>
      <c r="F21" s="29" t="s">
        <v>241</v>
      </c>
      <c r="G21" s="28" t="s">
        <v>6</v>
      </c>
      <c r="H21" s="29" t="s">
        <v>4</v>
      </c>
      <c r="I21" s="29" t="s">
        <v>721</v>
      </c>
      <c r="J21" s="29" t="s">
        <v>722</v>
      </c>
      <c r="M21" s="28" t="s">
        <v>37</v>
      </c>
      <c r="N21" s="28" t="s">
        <v>693</v>
      </c>
      <c r="O21" s="29">
        <v>2024</v>
      </c>
      <c r="P21" s="29">
        <v>2050</v>
      </c>
      <c r="S21" s="31">
        <v>83544</v>
      </c>
      <c r="T21" s="31">
        <v>5612</v>
      </c>
      <c r="U21" s="31">
        <v>14087</v>
      </c>
      <c r="V21" s="28" t="s">
        <v>44</v>
      </c>
      <c r="W21" s="28" t="s">
        <v>859</v>
      </c>
      <c r="X21" s="28" t="s">
        <v>902</v>
      </c>
      <c r="Y21" s="28" t="s">
        <v>767</v>
      </c>
      <c r="Z21" s="28" t="s">
        <v>860</v>
      </c>
    </row>
    <row r="22" spans="1:27" x14ac:dyDescent="0.2">
      <c r="A22" s="28" t="s">
        <v>624</v>
      </c>
      <c r="B22" s="29" t="s">
        <v>267</v>
      </c>
      <c r="C22" s="28" t="s">
        <v>542</v>
      </c>
      <c r="D22" s="29" t="s">
        <v>544</v>
      </c>
      <c r="E22" s="28" t="s">
        <v>900</v>
      </c>
      <c r="F22" s="29" t="s">
        <v>241</v>
      </c>
      <c r="G22" s="28" t="s">
        <v>6</v>
      </c>
      <c r="H22" s="29" t="s">
        <v>4</v>
      </c>
      <c r="I22" s="29" t="s">
        <v>721</v>
      </c>
      <c r="J22" s="29" t="s">
        <v>722</v>
      </c>
      <c r="M22" s="28" t="s">
        <v>37</v>
      </c>
      <c r="N22" s="28" t="s">
        <v>693</v>
      </c>
      <c r="O22" s="29">
        <v>2024</v>
      </c>
      <c r="P22" s="29">
        <v>2050</v>
      </c>
      <c r="S22" s="31">
        <v>27955</v>
      </c>
      <c r="T22" s="31">
        <v>8386</v>
      </c>
      <c r="U22" s="31" t="s">
        <v>808</v>
      </c>
      <c r="V22" s="28" t="s">
        <v>44</v>
      </c>
      <c r="W22" s="28" t="s">
        <v>859</v>
      </c>
      <c r="X22" s="29" t="s">
        <v>903</v>
      </c>
      <c r="Y22" s="29" t="s">
        <v>767</v>
      </c>
      <c r="Z22" s="28" t="s">
        <v>860</v>
      </c>
    </row>
    <row r="23" spans="1:27" x14ac:dyDescent="0.2">
      <c r="A23" s="28" t="s">
        <v>625</v>
      </c>
      <c r="B23" s="29" t="s">
        <v>267</v>
      </c>
      <c r="C23" s="28" t="s">
        <v>542</v>
      </c>
      <c r="D23" s="29" t="s">
        <v>543</v>
      </c>
      <c r="E23" s="29" t="s">
        <v>560</v>
      </c>
      <c r="F23" s="29" t="s">
        <v>241</v>
      </c>
      <c r="G23" s="28" t="s">
        <v>6</v>
      </c>
      <c r="H23" s="29" t="s">
        <v>4</v>
      </c>
      <c r="I23" s="29" t="s">
        <v>721</v>
      </c>
      <c r="J23" s="29" t="s">
        <v>722</v>
      </c>
      <c r="M23" s="28" t="s">
        <v>37</v>
      </c>
      <c r="N23" s="28" t="s">
        <v>693</v>
      </c>
      <c r="O23" s="29">
        <v>2024</v>
      </c>
      <c r="P23" s="29">
        <v>2050</v>
      </c>
      <c r="S23" s="31">
        <v>18499</v>
      </c>
      <c r="T23" s="31">
        <v>7399</v>
      </c>
      <c r="U23" s="31" t="s">
        <v>808</v>
      </c>
      <c r="V23" s="28" t="s">
        <v>44</v>
      </c>
      <c r="W23" s="28" t="s">
        <v>859</v>
      </c>
      <c r="Y23" s="29" t="s">
        <v>719</v>
      </c>
      <c r="Z23" s="28" t="s">
        <v>860</v>
      </c>
    </row>
    <row r="24" spans="1:27" x14ac:dyDescent="0.2">
      <c r="A24" s="28" t="s">
        <v>626</v>
      </c>
      <c r="B24" s="29" t="s">
        <v>267</v>
      </c>
      <c r="C24" s="28" t="s">
        <v>542</v>
      </c>
      <c r="D24" s="29" t="s">
        <v>546</v>
      </c>
      <c r="E24" s="29" t="s">
        <v>551</v>
      </c>
      <c r="F24" s="29" t="s">
        <v>241</v>
      </c>
      <c r="G24" s="29" t="s">
        <v>6</v>
      </c>
      <c r="H24" s="29" t="s">
        <v>4</v>
      </c>
      <c r="I24" s="29" t="s">
        <v>721</v>
      </c>
      <c r="J24" s="29" t="s">
        <v>722</v>
      </c>
      <c r="M24" s="28" t="s">
        <v>37</v>
      </c>
      <c r="N24" s="28" t="s">
        <v>693</v>
      </c>
      <c r="O24" s="29">
        <v>2024</v>
      </c>
      <c r="P24" s="29">
        <v>2050</v>
      </c>
      <c r="S24" s="31">
        <v>18999</v>
      </c>
      <c r="T24" s="31">
        <v>989</v>
      </c>
      <c r="U24" s="31">
        <v>2969</v>
      </c>
      <c r="V24" s="28" t="s">
        <v>44</v>
      </c>
      <c r="W24" s="28" t="s">
        <v>859</v>
      </c>
      <c r="Y24" s="29" t="s">
        <v>719</v>
      </c>
      <c r="Z24" s="28" t="s">
        <v>860</v>
      </c>
    </row>
    <row r="25" spans="1:27" x14ac:dyDescent="0.2">
      <c r="A25" s="28" t="s">
        <v>627</v>
      </c>
      <c r="B25" s="29" t="s">
        <v>267</v>
      </c>
      <c r="C25" s="28" t="s">
        <v>542</v>
      </c>
      <c r="D25" s="29" t="s">
        <v>547</v>
      </c>
      <c r="E25" s="29" t="s">
        <v>559</v>
      </c>
      <c r="F25" s="29" t="s">
        <v>241</v>
      </c>
      <c r="G25" s="29" t="s">
        <v>6</v>
      </c>
      <c r="H25" s="29" t="s">
        <v>4</v>
      </c>
      <c r="I25" s="29" t="s">
        <v>725</v>
      </c>
      <c r="J25" s="29" t="s">
        <v>726</v>
      </c>
      <c r="M25" s="28" t="s">
        <v>37</v>
      </c>
      <c r="N25" s="28" t="s">
        <v>693</v>
      </c>
      <c r="O25" s="29">
        <v>2024</v>
      </c>
      <c r="P25" s="29">
        <v>2050</v>
      </c>
      <c r="S25" s="31">
        <v>867505</v>
      </c>
      <c r="T25" s="31">
        <v>43375</v>
      </c>
      <c r="U25" s="31">
        <v>86750</v>
      </c>
      <c r="V25" s="28" t="s">
        <v>44</v>
      </c>
      <c r="W25" s="28" t="s">
        <v>859</v>
      </c>
      <c r="X25" s="29" t="s">
        <v>720</v>
      </c>
      <c r="Y25" s="29" t="s">
        <v>719</v>
      </c>
      <c r="Z25" s="28" t="s">
        <v>860</v>
      </c>
    </row>
    <row r="26" spans="1:27" x14ac:dyDescent="0.2">
      <c r="A26" s="28" t="s">
        <v>628</v>
      </c>
      <c r="B26" s="29" t="s">
        <v>267</v>
      </c>
      <c r="C26" s="28" t="s">
        <v>542</v>
      </c>
      <c r="D26" s="29" t="s">
        <v>552</v>
      </c>
      <c r="E26" s="29" t="s">
        <v>556</v>
      </c>
      <c r="F26" s="29" t="s">
        <v>241</v>
      </c>
      <c r="G26" s="29" t="s">
        <v>6</v>
      </c>
      <c r="H26" s="29" t="s">
        <v>4</v>
      </c>
      <c r="I26" s="29" t="s">
        <v>721</v>
      </c>
      <c r="J26" s="29" t="s">
        <v>723</v>
      </c>
      <c r="M26" s="28" t="s">
        <v>37</v>
      </c>
      <c r="N26" s="28" t="s">
        <v>693</v>
      </c>
      <c r="O26" s="29">
        <v>2024</v>
      </c>
      <c r="P26" s="29">
        <v>2050</v>
      </c>
      <c r="V26" s="28" t="s">
        <v>260</v>
      </c>
      <c r="W26" s="28" t="s">
        <v>859</v>
      </c>
      <c r="Y26" s="29" t="s">
        <v>700</v>
      </c>
      <c r="Z26" s="28" t="s">
        <v>898</v>
      </c>
    </row>
    <row r="27" spans="1:27" s="28" customFormat="1" x14ac:dyDescent="0.2">
      <c r="A27" s="28" t="s">
        <v>629</v>
      </c>
      <c r="B27" s="29" t="s">
        <v>267</v>
      </c>
      <c r="C27" s="28" t="s">
        <v>542</v>
      </c>
      <c r="D27" s="29" t="s">
        <v>554</v>
      </c>
      <c r="E27" s="29" t="s">
        <v>555</v>
      </c>
      <c r="F27" s="29" t="s">
        <v>241</v>
      </c>
      <c r="G27" s="29" t="s">
        <v>6</v>
      </c>
      <c r="H27" s="29" t="s">
        <v>4</v>
      </c>
      <c r="I27" s="29" t="s">
        <v>721</v>
      </c>
      <c r="J27" s="29" t="s">
        <v>721</v>
      </c>
      <c r="K27" s="30"/>
      <c r="L27" s="30"/>
      <c r="M27" s="29" t="s">
        <v>776</v>
      </c>
      <c r="N27" s="28" t="s">
        <v>693</v>
      </c>
      <c r="O27" s="29">
        <v>2024</v>
      </c>
      <c r="P27" s="29">
        <v>2050</v>
      </c>
      <c r="Q27" s="29"/>
      <c r="R27" s="29"/>
      <c r="S27" s="31"/>
      <c r="T27" s="31"/>
      <c r="U27" s="31"/>
      <c r="V27" s="28" t="s">
        <v>260</v>
      </c>
      <c r="W27" s="28" t="s">
        <v>859</v>
      </c>
      <c r="X27" s="29"/>
      <c r="Y27" s="29" t="s">
        <v>700</v>
      </c>
      <c r="Z27" s="28" t="s">
        <v>898</v>
      </c>
      <c r="AA27" s="29"/>
    </row>
    <row r="28" spans="1:27" x14ac:dyDescent="0.2">
      <c r="A28" s="28" t="s">
        <v>630</v>
      </c>
      <c r="B28" s="29" t="s">
        <v>267</v>
      </c>
      <c r="C28" s="28" t="s">
        <v>542</v>
      </c>
      <c r="D28" s="29" t="s">
        <v>553</v>
      </c>
      <c r="E28" s="29" t="s">
        <v>724</v>
      </c>
      <c r="F28" s="29" t="s">
        <v>20</v>
      </c>
      <c r="G28" s="29" t="s">
        <v>6</v>
      </c>
      <c r="H28" s="29" t="s">
        <v>4</v>
      </c>
      <c r="I28" s="29" t="s">
        <v>721</v>
      </c>
      <c r="J28" s="29" t="s">
        <v>232</v>
      </c>
      <c r="M28" s="28" t="s">
        <v>37</v>
      </c>
      <c r="N28" s="28" t="s">
        <v>693</v>
      </c>
      <c r="O28" s="29">
        <v>2024</v>
      </c>
      <c r="P28" s="29">
        <v>2050</v>
      </c>
      <c r="V28" s="28" t="s">
        <v>260</v>
      </c>
      <c r="W28" s="28" t="s">
        <v>859</v>
      </c>
      <c r="Y28" s="29" t="s">
        <v>700</v>
      </c>
      <c r="Z28" s="28" t="s">
        <v>898</v>
      </c>
    </row>
    <row r="29" spans="1:27" x14ac:dyDescent="0.2">
      <c r="A29" s="28" t="s">
        <v>631</v>
      </c>
      <c r="B29" s="29" t="s">
        <v>267</v>
      </c>
      <c r="C29" s="29" t="s">
        <v>296</v>
      </c>
      <c r="D29" s="29" t="s">
        <v>294</v>
      </c>
      <c r="E29" s="28" t="s">
        <v>500</v>
      </c>
      <c r="F29" s="29" t="s">
        <v>256</v>
      </c>
      <c r="G29" s="29" t="s">
        <v>6</v>
      </c>
      <c r="H29" s="28" t="s">
        <v>499</v>
      </c>
      <c r="I29" s="29" t="s">
        <v>699</v>
      </c>
      <c r="J29" s="29" t="s">
        <v>232</v>
      </c>
      <c r="L29" s="30" t="s">
        <v>232</v>
      </c>
      <c r="M29" s="29" t="s">
        <v>776</v>
      </c>
      <c r="N29" s="29" t="s">
        <v>251</v>
      </c>
      <c r="O29" s="29">
        <v>2019</v>
      </c>
      <c r="P29" s="29">
        <v>2050</v>
      </c>
      <c r="V29" s="29" t="s">
        <v>45</v>
      </c>
      <c r="W29" s="29" t="s">
        <v>904</v>
      </c>
      <c r="Y29" s="29" t="s">
        <v>700</v>
      </c>
    </row>
    <row r="30" spans="1:27" x14ac:dyDescent="0.2">
      <c r="A30" s="28" t="s">
        <v>632</v>
      </c>
      <c r="B30" s="29" t="s">
        <v>267</v>
      </c>
      <c r="C30" s="29" t="s">
        <v>296</v>
      </c>
      <c r="D30" s="29" t="s">
        <v>469</v>
      </c>
      <c r="E30" s="28" t="s">
        <v>905</v>
      </c>
      <c r="F30" s="29" t="s">
        <v>44</v>
      </c>
      <c r="G30" s="28" t="s">
        <v>6</v>
      </c>
      <c r="H30" s="28" t="s">
        <v>41</v>
      </c>
      <c r="I30" s="28" t="s">
        <v>501</v>
      </c>
      <c r="J30" s="29" t="s">
        <v>727</v>
      </c>
      <c r="K30" s="30" t="s">
        <v>37</v>
      </c>
      <c r="L30" s="30" t="s">
        <v>692</v>
      </c>
      <c r="M30" s="29" t="s">
        <v>37</v>
      </c>
      <c r="N30" s="29" t="s">
        <v>693</v>
      </c>
      <c r="O30" s="29">
        <v>2024</v>
      </c>
      <c r="P30" s="29">
        <v>2050</v>
      </c>
      <c r="R30" s="28" t="s">
        <v>468</v>
      </c>
      <c r="S30" s="31">
        <v>263865</v>
      </c>
      <c r="T30" s="31">
        <v>3872</v>
      </c>
      <c r="U30" s="31">
        <v>14752</v>
      </c>
      <c r="V30" s="28" t="s">
        <v>45</v>
      </c>
      <c r="W30" s="29" t="s">
        <v>696</v>
      </c>
      <c r="X30" s="29" t="s">
        <v>695</v>
      </c>
      <c r="Y30" s="29" t="s">
        <v>700</v>
      </c>
      <c r="Z30" s="28" t="s">
        <v>899</v>
      </c>
    </row>
    <row r="31" spans="1:27" x14ac:dyDescent="0.2">
      <c r="A31" s="28" t="s">
        <v>633</v>
      </c>
      <c r="B31" s="29" t="s">
        <v>265</v>
      </c>
      <c r="C31" s="29" t="s">
        <v>253</v>
      </c>
      <c r="D31" s="29" t="s">
        <v>254</v>
      </c>
      <c r="E31" s="29" t="s">
        <v>795</v>
      </c>
      <c r="F31" s="29" t="s">
        <v>256</v>
      </c>
      <c r="G31" s="29" t="s">
        <v>242</v>
      </c>
      <c r="H31" s="28" t="s">
        <v>280</v>
      </c>
      <c r="I31" s="29" t="s">
        <v>255</v>
      </c>
      <c r="J31" s="29" t="s">
        <v>255</v>
      </c>
      <c r="K31" s="33" t="s">
        <v>701</v>
      </c>
      <c r="L31" s="30" t="s">
        <v>257</v>
      </c>
      <c r="M31" s="28" t="s">
        <v>476</v>
      </c>
      <c r="N31" s="29" t="s">
        <v>217</v>
      </c>
      <c r="O31" s="29">
        <v>2022</v>
      </c>
      <c r="P31" s="29">
        <v>2032</v>
      </c>
      <c r="Q31" s="29" t="s">
        <v>259</v>
      </c>
      <c r="R31" s="29" t="s">
        <v>258</v>
      </c>
      <c r="S31" s="31" t="s">
        <v>263</v>
      </c>
      <c r="T31" s="31" t="s">
        <v>263</v>
      </c>
      <c r="U31" s="31" t="s">
        <v>263</v>
      </c>
      <c r="V31" s="29" t="s">
        <v>260</v>
      </c>
      <c r="W31" s="29" t="s">
        <v>262</v>
      </c>
      <c r="X31" s="29" t="s">
        <v>261</v>
      </c>
      <c r="Y31" s="29" t="s">
        <v>700</v>
      </c>
      <c r="AA31" s="28" t="s">
        <v>475</v>
      </c>
    </row>
    <row r="32" spans="1:27" x14ac:dyDescent="0.2">
      <c r="A32" s="28" t="s">
        <v>634</v>
      </c>
      <c r="B32" s="29" t="s">
        <v>265</v>
      </c>
      <c r="C32" s="29" t="s">
        <v>299</v>
      </c>
      <c r="D32" s="28" t="s">
        <v>470</v>
      </c>
      <c r="E32" s="28" t="s">
        <v>521</v>
      </c>
      <c r="F32" s="29" t="s">
        <v>241</v>
      </c>
      <c r="G32" s="29" t="s">
        <v>242</v>
      </c>
      <c r="H32" s="28" t="s">
        <v>474</v>
      </c>
      <c r="I32" s="28" t="s">
        <v>479</v>
      </c>
      <c r="J32" s="29" t="s">
        <v>796</v>
      </c>
      <c r="N32" s="29" t="s">
        <v>217</v>
      </c>
      <c r="O32" s="29">
        <v>2016</v>
      </c>
      <c r="P32" s="29">
        <v>2040</v>
      </c>
      <c r="S32" s="31" t="s">
        <v>263</v>
      </c>
      <c r="T32" s="31" t="s">
        <v>263</v>
      </c>
      <c r="U32" s="31" t="s">
        <v>263</v>
      </c>
      <c r="V32" s="29" t="s">
        <v>260</v>
      </c>
      <c r="W32" s="29" t="s">
        <v>797</v>
      </c>
      <c r="X32" s="29" t="s">
        <v>798</v>
      </c>
      <c r="Y32" s="29" t="s">
        <v>767</v>
      </c>
      <c r="Z32" s="29" t="s">
        <v>799</v>
      </c>
    </row>
    <row r="33" spans="1:26" x14ac:dyDescent="0.2">
      <c r="A33" s="28" t="s">
        <v>635</v>
      </c>
      <c r="B33" s="29" t="s">
        <v>265</v>
      </c>
      <c r="C33" s="29" t="s">
        <v>248</v>
      </c>
      <c r="D33" s="29" t="s">
        <v>249</v>
      </c>
      <c r="E33" s="29" t="s">
        <v>800</v>
      </c>
      <c r="F33" s="29" t="s">
        <v>256</v>
      </c>
      <c r="G33" s="28" t="s">
        <v>242</v>
      </c>
      <c r="H33" s="28" t="s">
        <v>280</v>
      </c>
      <c r="J33" s="29" t="s">
        <v>770</v>
      </c>
      <c r="K33" s="30" t="s">
        <v>801</v>
      </c>
      <c r="L33" s="30" t="s">
        <v>232</v>
      </c>
      <c r="M33" s="29" t="s">
        <v>776</v>
      </c>
      <c r="N33" s="29" t="s">
        <v>217</v>
      </c>
      <c r="O33" s="29">
        <v>2023</v>
      </c>
      <c r="P33" s="29">
        <v>2023</v>
      </c>
      <c r="R33" s="29" t="s">
        <v>246</v>
      </c>
      <c r="S33" s="31" t="s">
        <v>263</v>
      </c>
      <c r="T33" s="31" t="s">
        <v>263</v>
      </c>
      <c r="U33" s="31" t="s">
        <v>263</v>
      </c>
      <c r="V33" s="29" t="s">
        <v>45</v>
      </c>
      <c r="W33" s="29" t="s">
        <v>802</v>
      </c>
    </row>
    <row r="34" spans="1:26" x14ac:dyDescent="0.2">
      <c r="A34" s="28" t="s">
        <v>636</v>
      </c>
      <c r="B34" s="29" t="s">
        <v>265</v>
      </c>
      <c r="C34" s="29" t="s">
        <v>281</v>
      </c>
      <c r="D34" s="28" t="s">
        <v>270</v>
      </c>
      <c r="E34" s="28" t="s">
        <v>803</v>
      </c>
      <c r="F34" s="29" t="s">
        <v>256</v>
      </c>
      <c r="G34" s="29" t="s">
        <v>242</v>
      </c>
      <c r="H34" s="29" t="s">
        <v>478</v>
      </c>
      <c r="J34" s="29" t="s">
        <v>770</v>
      </c>
      <c r="L34" s="30" t="s">
        <v>232</v>
      </c>
      <c r="N34" s="29" t="s">
        <v>477</v>
      </c>
    </row>
    <row r="35" spans="1:26" x14ac:dyDescent="0.2">
      <c r="A35" s="28" t="s">
        <v>637</v>
      </c>
      <c r="B35" s="29" t="s">
        <v>265</v>
      </c>
      <c r="C35" s="29" t="s">
        <v>281</v>
      </c>
      <c r="D35" s="29" t="s">
        <v>519</v>
      </c>
      <c r="E35" s="29" t="s">
        <v>518</v>
      </c>
      <c r="F35" s="29" t="s">
        <v>256</v>
      </c>
      <c r="G35" s="29" t="s">
        <v>242</v>
      </c>
      <c r="H35" s="28" t="s">
        <v>280</v>
      </c>
      <c r="J35" s="29" t="s">
        <v>770</v>
      </c>
      <c r="L35" s="30" t="s">
        <v>232</v>
      </c>
      <c r="M35" s="28" t="s">
        <v>464</v>
      </c>
      <c r="N35" s="29" t="s">
        <v>217</v>
      </c>
      <c r="O35" s="29">
        <v>2023</v>
      </c>
      <c r="P35" s="29">
        <v>2030</v>
      </c>
      <c r="R35" s="29" t="s">
        <v>246</v>
      </c>
      <c r="S35" s="31" t="s">
        <v>263</v>
      </c>
      <c r="T35" s="31" t="s">
        <v>263</v>
      </c>
      <c r="U35" s="31" t="s">
        <v>263</v>
      </c>
      <c r="V35" s="29" t="s">
        <v>45</v>
      </c>
      <c r="X35" s="29" t="s">
        <v>709</v>
      </c>
      <c r="Y35" s="29" t="s">
        <v>700</v>
      </c>
    </row>
    <row r="36" spans="1:26" x14ac:dyDescent="0.2">
      <c r="A36" s="28" t="s">
        <v>638</v>
      </c>
      <c r="B36" s="29" t="s">
        <v>265</v>
      </c>
      <c r="C36" s="29" t="s">
        <v>569</v>
      </c>
      <c r="D36" s="29" t="s">
        <v>243</v>
      </c>
      <c r="E36" s="29" t="s">
        <v>710</v>
      </c>
      <c r="F36" s="29" t="s">
        <v>241</v>
      </c>
      <c r="G36" s="29" t="s">
        <v>242</v>
      </c>
      <c r="H36" s="28" t="s">
        <v>478</v>
      </c>
      <c r="I36" s="29" t="s">
        <v>804</v>
      </c>
      <c r="J36" s="29" t="s">
        <v>770</v>
      </c>
      <c r="N36" s="29" t="s">
        <v>217</v>
      </c>
      <c r="O36" s="29">
        <v>2018</v>
      </c>
      <c r="P36" s="29">
        <v>2050</v>
      </c>
      <c r="S36" s="31" t="s">
        <v>263</v>
      </c>
      <c r="T36" s="31" t="s">
        <v>263</v>
      </c>
      <c r="U36" s="31" t="s">
        <v>263</v>
      </c>
      <c r="V36" s="29" t="s">
        <v>260</v>
      </c>
      <c r="W36" s="29" t="s">
        <v>805</v>
      </c>
      <c r="X36" s="29" t="s">
        <v>806</v>
      </c>
      <c r="Y36" s="29" t="s">
        <v>700</v>
      </c>
    </row>
    <row r="37" spans="1:26" x14ac:dyDescent="0.2">
      <c r="A37" s="28" t="s">
        <v>639</v>
      </c>
      <c r="B37" s="29" t="s">
        <v>265</v>
      </c>
      <c r="C37" s="29" t="s">
        <v>569</v>
      </c>
      <c r="D37" s="29" t="s">
        <v>276</v>
      </c>
      <c r="E37" s="29" t="s">
        <v>561</v>
      </c>
      <c r="F37" s="29" t="s">
        <v>277</v>
      </c>
      <c r="G37" s="28" t="s">
        <v>242</v>
      </c>
      <c r="H37" s="28" t="s">
        <v>478</v>
      </c>
      <c r="I37" s="29" t="s">
        <v>807</v>
      </c>
      <c r="J37" s="29" t="s">
        <v>807</v>
      </c>
      <c r="N37" s="29" t="s">
        <v>693</v>
      </c>
      <c r="O37" s="29">
        <v>2024</v>
      </c>
      <c r="P37" s="29">
        <v>2050</v>
      </c>
      <c r="S37" s="31" t="s">
        <v>820</v>
      </c>
      <c r="U37" s="31" t="s">
        <v>808</v>
      </c>
      <c r="V37" s="29" t="s">
        <v>45</v>
      </c>
      <c r="W37" s="29" t="s">
        <v>809</v>
      </c>
      <c r="X37" s="29" t="s">
        <v>811</v>
      </c>
      <c r="Y37" s="29" t="s">
        <v>767</v>
      </c>
      <c r="Z37" s="29" t="s">
        <v>810</v>
      </c>
    </row>
    <row r="38" spans="1:26" x14ac:dyDescent="0.2">
      <c r="A38" s="28" t="s">
        <v>640</v>
      </c>
      <c r="B38" s="29" t="s">
        <v>265</v>
      </c>
      <c r="C38" s="29" t="s">
        <v>569</v>
      </c>
      <c r="D38" s="29" t="s">
        <v>273</v>
      </c>
      <c r="E38" s="28" t="s">
        <v>568</v>
      </c>
      <c r="F38" s="29" t="s">
        <v>241</v>
      </c>
      <c r="G38" s="28" t="s">
        <v>242</v>
      </c>
      <c r="H38" s="28" t="s">
        <v>478</v>
      </c>
      <c r="J38" s="29" t="s">
        <v>770</v>
      </c>
      <c r="K38" s="30" t="s">
        <v>766</v>
      </c>
      <c r="L38" s="30" t="s">
        <v>232</v>
      </c>
      <c r="N38" s="29" t="s">
        <v>217</v>
      </c>
      <c r="O38" s="29">
        <v>2021</v>
      </c>
      <c r="P38" s="29">
        <v>2050</v>
      </c>
      <c r="S38" s="31" t="s">
        <v>263</v>
      </c>
      <c r="T38" s="31" t="s">
        <v>263</v>
      </c>
      <c r="U38" s="31" t="s">
        <v>263</v>
      </c>
      <c r="V38" s="29" t="s">
        <v>260</v>
      </c>
      <c r="W38" s="29" t="s">
        <v>812</v>
      </c>
      <c r="X38" s="29" t="s">
        <v>813</v>
      </c>
      <c r="Y38" s="29" t="s">
        <v>767</v>
      </c>
    </row>
    <row r="39" spans="1:26" x14ac:dyDescent="0.2">
      <c r="A39" s="28" t="s">
        <v>641</v>
      </c>
      <c r="B39" s="29" t="s">
        <v>265</v>
      </c>
      <c r="C39" s="29" t="s">
        <v>569</v>
      </c>
      <c r="D39" s="29" t="s">
        <v>274</v>
      </c>
      <c r="E39" s="28" t="s">
        <v>575</v>
      </c>
      <c r="F39" s="29" t="s">
        <v>241</v>
      </c>
      <c r="G39" s="28" t="s">
        <v>574</v>
      </c>
      <c r="H39" s="36" t="s">
        <v>702</v>
      </c>
      <c r="I39" s="29" t="s">
        <v>814</v>
      </c>
      <c r="J39" s="29" t="s">
        <v>815</v>
      </c>
      <c r="L39" s="30" t="s">
        <v>816</v>
      </c>
      <c r="N39" s="29" t="s">
        <v>693</v>
      </c>
      <c r="O39" s="29">
        <v>2024</v>
      </c>
      <c r="P39" s="29">
        <v>2030</v>
      </c>
      <c r="S39" s="31" t="s">
        <v>263</v>
      </c>
      <c r="T39" s="31" t="s">
        <v>263</v>
      </c>
      <c r="U39" s="31" t="s">
        <v>263</v>
      </c>
      <c r="V39" s="29" t="s">
        <v>260</v>
      </c>
      <c r="X39" s="29" t="s">
        <v>818</v>
      </c>
      <c r="Y39" s="29" t="s">
        <v>700</v>
      </c>
      <c r="Z39" s="29" t="s">
        <v>817</v>
      </c>
    </row>
    <row r="40" spans="1:26" x14ac:dyDescent="0.2">
      <c r="A40" s="28" t="s">
        <v>642</v>
      </c>
      <c r="B40" s="29" t="s">
        <v>265</v>
      </c>
      <c r="C40" s="29" t="s">
        <v>569</v>
      </c>
      <c r="D40" s="29" t="s">
        <v>275</v>
      </c>
      <c r="E40" s="29" t="s">
        <v>711</v>
      </c>
      <c r="F40" s="29" t="s">
        <v>256</v>
      </c>
      <c r="G40" s="29" t="s">
        <v>564</v>
      </c>
      <c r="H40" s="29" t="s">
        <v>563</v>
      </c>
      <c r="J40" s="29" t="s">
        <v>770</v>
      </c>
      <c r="K40" s="30" t="s">
        <v>819</v>
      </c>
      <c r="L40" s="30" t="s">
        <v>232</v>
      </c>
      <c r="N40" s="29" t="s">
        <v>693</v>
      </c>
      <c r="O40" s="29">
        <v>2024</v>
      </c>
      <c r="P40" s="29">
        <v>2040</v>
      </c>
      <c r="S40" s="31" t="s">
        <v>821</v>
      </c>
      <c r="U40" s="31" t="s">
        <v>808</v>
      </c>
      <c r="V40" s="29" t="s">
        <v>45</v>
      </c>
      <c r="W40" s="29" t="s">
        <v>822</v>
      </c>
      <c r="Y40" s="29" t="s">
        <v>767</v>
      </c>
    </row>
    <row r="41" spans="1:26" x14ac:dyDescent="0.2">
      <c r="A41" s="28" t="s">
        <v>643</v>
      </c>
      <c r="B41" s="29" t="s">
        <v>265</v>
      </c>
      <c r="C41" s="29" t="s">
        <v>569</v>
      </c>
      <c r="D41" s="28" t="s">
        <v>507</v>
      </c>
      <c r="E41" s="28" t="s">
        <v>764</v>
      </c>
      <c r="F41" s="28" t="s">
        <v>256</v>
      </c>
      <c r="G41" s="28" t="s">
        <v>242</v>
      </c>
      <c r="H41" s="28" t="s">
        <v>478</v>
      </c>
      <c r="J41" s="29" t="s">
        <v>770</v>
      </c>
      <c r="L41" s="30" t="s">
        <v>232</v>
      </c>
      <c r="N41" s="29" t="s">
        <v>217</v>
      </c>
      <c r="O41" s="29">
        <v>2020</v>
      </c>
      <c r="P41" s="29">
        <v>2050</v>
      </c>
      <c r="S41" s="31" t="s">
        <v>263</v>
      </c>
      <c r="T41" s="31" t="s">
        <v>263</v>
      </c>
      <c r="U41" s="31" t="s">
        <v>263</v>
      </c>
      <c r="V41" s="29" t="s">
        <v>260</v>
      </c>
      <c r="W41" s="29" t="s">
        <v>823</v>
      </c>
      <c r="X41" s="29" t="s">
        <v>818</v>
      </c>
      <c r="Y41" s="29" t="s">
        <v>700</v>
      </c>
    </row>
    <row r="42" spans="1:26" x14ac:dyDescent="0.2">
      <c r="A42" s="28" t="s">
        <v>644</v>
      </c>
      <c r="B42" s="29" t="s">
        <v>265</v>
      </c>
      <c r="C42" s="29" t="s">
        <v>245</v>
      </c>
      <c r="D42" s="29" t="s">
        <v>244</v>
      </c>
      <c r="E42" s="29" t="s">
        <v>247</v>
      </c>
      <c r="F42" s="29" t="s">
        <v>256</v>
      </c>
      <c r="G42" s="28" t="s">
        <v>242</v>
      </c>
      <c r="H42" s="28" t="s">
        <v>280</v>
      </c>
      <c r="J42" s="29" t="s">
        <v>770</v>
      </c>
      <c r="K42" s="30" t="s">
        <v>824</v>
      </c>
      <c r="L42" s="30" t="s">
        <v>232</v>
      </c>
      <c r="N42" s="29" t="s">
        <v>216</v>
      </c>
      <c r="O42" s="29">
        <v>2023</v>
      </c>
      <c r="P42" s="29">
        <v>2025</v>
      </c>
      <c r="R42" s="29" t="s">
        <v>246</v>
      </c>
      <c r="S42" s="31" t="s">
        <v>825</v>
      </c>
      <c r="V42" s="29" t="s">
        <v>45</v>
      </c>
      <c r="W42" s="29" t="s">
        <v>826</v>
      </c>
      <c r="X42" s="29" t="s">
        <v>827</v>
      </c>
      <c r="Y42" s="29" t="s">
        <v>700</v>
      </c>
    </row>
    <row r="43" spans="1:26" x14ac:dyDescent="0.2">
      <c r="A43" s="28" t="s">
        <v>645</v>
      </c>
      <c r="B43" s="29" t="s">
        <v>265</v>
      </c>
      <c r="C43" s="29" t="s">
        <v>298</v>
      </c>
      <c r="D43" s="28" t="s">
        <v>506</v>
      </c>
      <c r="E43" s="28" t="s">
        <v>780</v>
      </c>
      <c r="F43" s="29" t="s">
        <v>44</v>
      </c>
      <c r="G43" s="29" t="s">
        <v>242</v>
      </c>
      <c r="H43" s="28" t="s">
        <v>474</v>
      </c>
      <c r="I43" s="29" t="s">
        <v>829</v>
      </c>
      <c r="J43" s="29" t="s">
        <v>828</v>
      </c>
      <c r="L43" s="30" t="s">
        <v>830</v>
      </c>
      <c r="M43" s="29" t="s">
        <v>842</v>
      </c>
      <c r="N43" s="29" t="s">
        <v>217</v>
      </c>
      <c r="O43" s="29">
        <v>2022</v>
      </c>
      <c r="P43" s="29">
        <v>2030</v>
      </c>
      <c r="S43" s="31" t="s">
        <v>831</v>
      </c>
      <c r="T43" s="31">
        <v>34791</v>
      </c>
      <c r="U43" s="31" t="s">
        <v>808</v>
      </c>
      <c r="V43" s="29" t="s">
        <v>45</v>
      </c>
      <c r="W43" s="29" t="s">
        <v>832</v>
      </c>
      <c r="Y43" s="29" t="s">
        <v>700</v>
      </c>
      <c r="Z43" s="29" t="s">
        <v>833</v>
      </c>
    </row>
    <row r="44" spans="1:26" x14ac:dyDescent="0.2">
      <c r="A44" s="28" t="s">
        <v>646</v>
      </c>
      <c r="B44" s="29" t="s">
        <v>265</v>
      </c>
      <c r="C44" s="29" t="s">
        <v>299</v>
      </c>
      <c r="D44" s="29" t="s">
        <v>505</v>
      </c>
      <c r="E44" s="29" t="s">
        <v>520</v>
      </c>
      <c r="F44" s="29" t="s">
        <v>241</v>
      </c>
      <c r="G44" s="28" t="s">
        <v>574</v>
      </c>
      <c r="H44" s="36" t="s">
        <v>702</v>
      </c>
      <c r="I44" s="29" t="s">
        <v>725</v>
      </c>
      <c r="J44" s="29" t="s">
        <v>834</v>
      </c>
      <c r="N44" s="29" t="s">
        <v>693</v>
      </c>
      <c r="O44" s="29">
        <v>2024</v>
      </c>
      <c r="P44" s="29">
        <v>2050</v>
      </c>
      <c r="S44" s="31" t="s">
        <v>835</v>
      </c>
      <c r="U44" s="31" t="s">
        <v>808</v>
      </c>
      <c r="V44" s="29" t="s">
        <v>45</v>
      </c>
      <c r="W44" s="29" t="s">
        <v>836</v>
      </c>
      <c r="Y44" s="29" t="s">
        <v>700</v>
      </c>
      <c r="Z44" s="29" t="s">
        <v>837</v>
      </c>
    </row>
    <row r="45" spans="1:26" x14ac:dyDescent="0.2">
      <c r="A45" s="28" t="s">
        <v>647</v>
      </c>
      <c r="B45" s="29" t="s">
        <v>265</v>
      </c>
      <c r="C45" s="29" t="s">
        <v>299</v>
      </c>
      <c r="D45" s="29" t="s">
        <v>532</v>
      </c>
      <c r="E45" s="29" t="s">
        <v>534</v>
      </c>
      <c r="F45" s="29" t="s">
        <v>256</v>
      </c>
      <c r="G45" s="29" t="s">
        <v>242</v>
      </c>
      <c r="H45" s="29" t="s">
        <v>280</v>
      </c>
      <c r="J45" s="29" t="s">
        <v>770</v>
      </c>
      <c r="L45" s="30" t="s">
        <v>232</v>
      </c>
      <c r="N45" s="29" t="s">
        <v>217</v>
      </c>
      <c r="O45" s="29">
        <v>2020</v>
      </c>
      <c r="P45" s="29">
        <v>2050</v>
      </c>
      <c r="S45" s="31" t="s">
        <v>263</v>
      </c>
      <c r="T45" s="31" t="s">
        <v>263</v>
      </c>
      <c r="U45" s="31" t="s">
        <v>263</v>
      </c>
      <c r="V45" s="29" t="s">
        <v>260</v>
      </c>
      <c r="W45" s="29" t="s">
        <v>838</v>
      </c>
      <c r="Y45" s="29" t="s">
        <v>700</v>
      </c>
      <c r="Z45" s="29" t="s">
        <v>839</v>
      </c>
    </row>
    <row r="46" spans="1:26" x14ac:dyDescent="0.2">
      <c r="A46" s="28" t="s">
        <v>648</v>
      </c>
      <c r="B46" s="29" t="s">
        <v>265</v>
      </c>
      <c r="C46" s="29" t="s">
        <v>299</v>
      </c>
      <c r="D46" s="29" t="s">
        <v>473</v>
      </c>
      <c r="E46" s="29" t="s">
        <v>533</v>
      </c>
      <c r="F46" s="29" t="s">
        <v>20</v>
      </c>
      <c r="G46" s="29" t="s">
        <v>242</v>
      </c>
      <c r="H46" s="29" t="s">
        <v>474</v>
      </c>
      <c r="I46" s="29" t="s">
        <v>769</v>
      </c>
      <c r="J46" s="29" t="s">
        <v>840</v>
      </c>
      <c r="M46" s="29" t="s">
        <v>841</v>
      </c>
      <c r="N46" s="29" t="s">
        <v>217</v>
      </c>
      <c r="O46" s="29">
        <v>2023</v>
      </c>
      <c r="P46" s="29">
        <v>2040</v>
      </c>
      <c r="S46" s="31" t="s">
        <v>843</v>
      </c>
      <c r="V46" s="29" t="s">
        <v>45</v>
      </c>
      <c r="W46" s="29" t="s">
        <v>844</v>
      </c>
      <c r="X46" s="29" t="s">
        <v>845</v>
      </c>
      <c r="Y46" s="29" t="s">
        <v>700</v>
      </c>
      <c r="Z46" s="29" t="s">
        <v>846</v>
      </c>
    </row>
    <row r="47" spans="1:26" x14ac:dyDescent="0.2">
      <c r="A47" s="29" t="s">
        <v>944</v>
      </c>
      <c r="B47" s="29" t="s">
        <v>265</v>
      </c>
      <c r="C47" s="29" t="s">
        <v>569</v>
      </c>
      <c r="D47" s="29" t="s">
        <v>945</v>
      </c>
      <c r="N47" s="29" t="s">
        <v>707</v>
      </c>
    </row>
    <row r="48" spans="1:26" x14ac:dyDescent="0.2">
      <c r="A48" s="28" t="s">
        <v>649</v>
      </c>
      <c r="B48" s="29" t="s">
        <v>266</v>
      </c>
      <c r="C48" s="29" t="s">
        <v>280</v>
      </c>
      <c r="D48" s="28" t="s">
        <v>511</v>
      </c>
      <c r="E48" s="28" t="s">
        <v>512</v>
      </c>
      <c r="F48" s="29" t="s">
        <v>256</v>
      </c>
      <c r="G48" s="29" t="s">
        <v>269</v>
      </c>
      <c r="H48" s="28" t="s">
        <v>482</v>
      </c>
      <c r="I48" s="29" t="s">
        <v>765</v>
      </c>
      <c r="J48" s="29" t="s">
        <v>770</v>
      </c>
      <c r="M48" s="29" t="s">
        <v>776</v>
      </c>
      <c r="N48" s="29" t="s">
        <v>693</v>
      </c>
      <c r="O48" s="29">
        <v>2024</v>
      </c>
      <c r="P48" s="29">
        <v>2050</v>
      </c>
      <c r="S48" s="31" t="s">
        <v>263</v>
      </c>
      <c r="T48" s="31" t="s">
        <v>766</v>
      </c>
      <c r="U48" s="31" t="s">
        <v>766</v>
      </c>
      <c r="V48" s="29" t="s">
        <v>44</v>
      </c>
      <c r="W48" s="29" t="s">
        <v>772</v>
      </c>
      <c r="X48" s="29" t="s">
        <v>766</v>
      </c>
      <c r="Y48" s="29" t="s">
        <v>767</v>
      </c>
      <c r="Z48" s="28" t="s">
        <v>768</v>
      </c>
    </row>
    <row r="49" spans="1:27" x14ac:dyDescent="0.2">
      <c r="A49" s="28" t="s">
        <v>650</v>
      </c>
      <c r="B49" s="29" t="s">
        <v>266</v>
      </c>
      <c r="C49" s="29" t="s">
        <v>280</v>
      </c>
      <c r="D49" s="28" t="s">
        <v>511</v>
      </c>
      <c r="E49" s="28" t="s">
        <v>510</v>
      </c>
      <c r="F49" s="29" t="s">
        <v>256</v>
      </c>
      <c r="G49" s="28" t="s">
        <v>242</v>
      </c>
      <c r="H49" s="28" t="s">
        <v>474</v>
      </c>
      <c r="I49" s="29" t="s">
        <v>769</v>
      </c>
      <c r="J49" s="29" t="s">
        <v>770</v>
      </c>
      <c r="K49" s="30" t="s">
        <v>771</v>
      </c>
      <c r="L49" s="30" t="s">
        <v>232</v>
      </c>
      <c r="M49" s="29" t="s">
        <v>776</v>
      </c>
      <c r="N49" s="29" t="s">
        <v>217</v>
      </c>
      <c r="O49" s="29">
        <v>2022</v>
      </c>
      <c r="P49" s="29">
        <v>2025</v>
      </c>
      <c r="S49" s="31" t="s">
        <v>263</v>
      </c>
      <c r="V49" s="29" t="s">
        <v>260</v>
      </c>
      <c r="W49" s="29" t="s">
        <v>773</v>
      </c>
      <c r="X49" s="29" t="s">
        <v>774</v>
      </c>
      <c r="Y49" s="29" t="s">
        <v>767</v>
      </c>
      <c r="Z49" s="29" t="s">
        <v>775</v>
      </c>
    </row>
    <row r="50" spans="1:27" x14ac:dyDescent="0.2">
      <c r="A50" s="28" t="s">
        <v>651</v>
      </c>
      <c r="B50" s="29" t="s">
        <v>266</v>
      </c>
      <c r="C50" s="29" t="s">
        <v>280</v>
      </c>
      <c r="D50" s="28" t="s">
        <v>513</v>
      </c>
      <c r="E50" s="29" t="s">
        <v>777</v>
      </c>
      <c r="F50" s="29" t="s">
        <v>256</v>
      </c>
      <c r="G50" s="29" t="s">
        <v>242</v>
      </c>
      <c r="H50" s="29" t="s">
        <v>478</v>
      </c>
      <c r="J50" s="29" t="s">
        <v>770</v>
      </c>
      <c r="L50" s="30" t="s">
        <v>232</v>
      </c>
      <c r="M50" s="29" t="s">
        <v>776</v>
      </c>
      <c r="N50" s="29" t="s">
        <v>217</v>
      </c>
      <c r="O50" s="29">
        <v>2019</v>
      </c>
      <c r="P50" s="29">
        <v>2030</v>
      </c>
      <c r="S50" s="31" t="s">
        <v>263</v>
      </c>
      <c r="V50" s="29" t="s">
        <v>44</v>
      </c>
      <c r="X50" s="29" t="s">
        <v>778</v>
      </c>
      <c r="Y50" s="29" t="s">
        <v>767</v>
      </c>
      <c r="Z50" s="29" t="s">
        <v>779</v>
      </c>
    </row>
    <row r="51" spans="1:27" x14ac:dyDescent="0.2">
      <c r="A51" s="28" t="s">
        <v>652</v>
      </c>
      <c r="B51" s="29" t="s">
        <v>266</v>
      </c>
      <c r="C51" s="29" t="s">
        <v>285</v>
      </c>
      <c r="D51" s="29" t="s">
        <v>524</v>
      </c>
      <c r="E51" s="29" t="s">
        <v>781</v>
      </c>
      <c r="F51" s="29" t="s">
        <v>20</v>
      </c>
      <c r="G51" s="29" t="s">
        <v>6</v>
      </c>
      <c r="H51" s="28" t="s">
        <v>573</v>
      </c>
      <c r="I51" s="29" t="s">
        <v>782</v>
      </c>
      <c r="J51" s="29" t="s">
        <v>770</v>
      </c>
      <c r="L51" s="30" t="s">
        <v>232</v>
      </c>
      <c r="N51" s="29" t="s">
        <v>217</v>
      </c>
      <c r="O51" s="29">
        <v>2021</v>
      </c>
      <c r="P51" s="29">
        <v>2026</v>
      </c>
      <c r="S51" s="31" t="s">
        <v>263</v>
      </c>
      <c r="V51" s="29" t="s">
        <v>44</v>
      </c>
      <c r="W51" s="29" t="s">
        <v>783</v>
      </c>
      <c r="X51" s="29" t="s">
        <v>784</v>
      </c>
      <c r="Y51" s="29" t="s">
        <v>767</v>
      </c>
      <c r="Z51" s="29" t="s">
        <v>785</v>
      </c>
    </row>
    <row r="52" spans="1:27" x14ac:dyDescent="0.2">
      <c r="A52" s="28" t="s">
        <v>653</v>
      </c>
      <c r="B52" s="29" t="s">
        <v>266</v>
      </c>
      <c r="C52" s="28" t="s">
        <v>480</v>
      </c>
      <c r="D52" s="29" t="s">
        <v>271</v>
      </c>
      <c r="E52" s="28" t="s">
        <v>570</v>
      </c>
      <c r="F52" s="29" t="s">
        <v>241</v>
      </c>
      <c r="G52" s="28" t="s">
        <v>269</v>
      </c>
      <c r="H52" s="29" t="s">
        <v>272</v>
      </c>
      <c r="I52" s="29" t="s">
        <v>786</v>
      </c>
      <c r="J52" s="29" t="s">
        <v>712</v>
      </c>
      <c r="L52" s="30" t="s">
        <v>787</v>
      </c>
      <c r="M52" s="29" t="s">
        <v>776</v>
      </c>
      <c r="N52" s="29" t="s">
        <v>477</v>
      </c>
      <c r="O52" s="29">
        <v>2019</v>
      </c>
      <c r="P52" s="29">
        <v>2022</v>
      </c>
      <c r="S52" s="31" t="s">
        <v>263</v>
      </c>
      <c r="V52" s="29" t="s">
        <v>44</v>
      </c>
      <c r="W52" s="29" t="s">
        <v>788</v>
      </c>
      <c r="X52" s="29" t="s">
        <v>784</v>
      </c>
      <c r="Y52" s="29" t="s">
        <v>767</v>
      </c>
      <c r="Z52" s="29" t="s">
        <v>789</v>
      </c>
    </row>
    <row r="53" spans="1:27" x14ac:dyDescent="0.2">
      <c r="A53" s="28" t="s">
        <v>654</v>
      </c>
      <c r="B53" s="28" t="s">
        <v>266</v>
      </c>
      <c r="C53" s="28" t="s">
        <v>481</v>
      </c>
      <c r="D53" s="28" t="s">
        <v>571</v>
      </c>
      <c r="E53" s="28" t="s">
        <v>572</v>
      </c>
      <c r="F53" s="28" t="s">
        <v>256</v>
      </c>
      <c r="G53" s="28" t="s">
        <v>6</v>
      </c>
      <c r="H53" s="28" t="s">
        <v>256</v>
      </c>
      <c r="I53" s="28" t="s">
        <v>790</v>
      </c>
      <c r="J53" s="28" t="s">
        <v>770</v>
      </c>
      <c r="K53" s="33"/>
      <c r="L53" s="33"/>
      <c r="M53" s="28"/>
      <c r="N53" s="28" t="s">
        <v>477</v>
      </c>
      <c r="O53" s="28">
        <v>2020</v>
      </c>
      <c r="P53" s="28">
        <v>2020</v>
      </c>
      <c r="Q53" s="28"/>
      <c r="R53" s="28"/>
      <c r="S53" s="34" t="s">
        <v>263</v>
      </c>
      <c r="T53" s="34"/>
      <c r="U53" s="34"/>
      <c r="V53" s="28" t="s">
        <v>44</v>
      </c>
      <c r="W53" s="28"/>
      <c r="X53" s="28" t="s">
        <v>791</v>
      </c>
      <c r="Y53" s="28" t="s">
        <v>767</v>
      </c>
      <c r="Z53" s="28"/>
      <c r="AA53" s="28"/>
    </row>
    <row r="54" spans="1:27" x14ac:dyDescent="0.2">
      <c r="A54" s="28" t="s">
        <v>655</v>
      </c>
      <c r="B54" s="28" t="s">
        <v>266</v>
      </c>
      <c r="C54" s="28" t="s">
        <v>480</v>
      </c>
      <c r="D54" s="28" t="s">
        <v>288</v>
      </c>
      <c r="E54" s="28" t="s">
        <v>489</v>
      </c>
      <c r="F54" s="28" t="s">
        <v>44</v>
      </c>
      <c r="G54" s="28" t="s">
        <v>6</v>
      </c>
      <c r="H54" s="28" t="s">
        <v>256</v>
      </c>
      <c r="I54" s="28" t="s">
        <v>792</v>
      </c>
      <c r="J54" s="28" t="s">
        <v>712</v>
      </c>
      <c r="K54" s="33"/>
      <c r="L54" s="33"/>
      <c r="M54" s="28"/>
      <c r="N54" s="28" t="s">
        <v>477</v>
      </c>
      <c r="O54" s="28"/>
      <c r="P54" s="28">
        <v>2022</v>
      </c>
      <c r="Q54" s="28"/>
      <c r="R54" s="28"/>
      <c r="S54" s="34"/>
      <c r="T54" s="34"/>
      <c r="U54" s="34"/>
      <c r="V54" s="28"/>
      <c r="W54" s="28"/>
      <c r="X54" s="28"/>
      <c r="Y54" s="28"/>
      <c r="Z54" s="28"/>
      <c r="AA54" s="28"/>
    </row>
    <row r="55" spans="1:27" x14ac:dyDescent="0.2">
      <c r="A55" s="28" t="s">
        <v>656</v>
      </c>
      <c r="B55" s="29" t="s">
        <v>266</v>
      </c>
      <c r="C55" s="29" t="s">
        <v>297</v>
      </c>
      <c r="D55" s="28" t="s">
        <v>509</v>
      </c>
      <c r="E55" s="28" t="s">
        <v>508</v>
      </c>
      <c r="F55" s="29" t="s">
        <v>277</v>
      </c>
      <c r="G55" s="29" t="s">
        <v>6</v>
      </c>
      <c r="H55" s="28" t="s">
        <v>297</v>
      </c>
      <c r="I55" s="29" t="s">
        <v>793</v>
      </c>
      <c r="J55" s="29" t="s">
        <v>794</v>
      </c>
      <c r="N55" s="29" t="s">
        <v>217</v>
      </c>
      <c r="O55" s="29">
        <v>2017</v>
      </c>
      <c r="P55" s="29">
        <v>2040</v>
      </c>
    </row>
    <row r="56" spans="1:27" x14ac:dyDescent="0.2">
      <c r="A56" s="28" t="s">
        <v>947</v>
      </c>
      <c r="B56" s="29" t="s">
        <v>266</v>
      </c>
      <c r="C56" s="29" t="s">
        <v>280</v>
      </c>
      <c r="D56" s="29" t="s">
        <v>948</v>
      </c>
      <c r="E56" s="29" t="s">
        <v>946</v>
      </c>
      <c r="N56" s="29" t="s">
        <v>707</v>
      </c>
      <c r="P56" s="50"/>
    </row>
    <row r="57" spans="1:27" x14ac:dyDescent="0.2">
      <c r="A57" s="28" t="s">
        <v>657</v>
      </c>
      <c r="B57" s="28" t="s">
        <v>19</v>
      </c>
      <c r="C57" s="28" t="s">
        <v>565</v>
      </c>
      <c r="D57" s="28" t="s">
        <v>566</v>
      </c>
      <c r="E57" s="28" t="s">
        <v>567</v>
      </c>
      <c r="F57" s="28" t="s">
        <v>20</v>
      </c>
      <c r="G57" s="28" t="s">
        <v>242</v>
      </c>
      <c r="H57" s="28" t="s">
        <v>474</v>
      </c>
      <c r="I57" s="29" t="s">
        <v>769</v>
      </c>
      <c r="J57" s="29" t="s">
        <v>840</v>
      </c>
      <c r="K57" s="33"/>
      <c r="L57" s="28" t="s">
        <v>848</v>
      </c>
      <c r="M57" s="28" t="s">
        <v>847</v>
      </c>
      <c r="N57" s="28" t="s">
        <v>217</v>
      </c>
      <c r="O57" s="28">
        <v>2022</v>
      </c>
      <c r="P57" s="51">
        <v>2023</v>
      </c>
      <c r="Q57" s="28"/>
      <c r="R57" s="28"/>
      <c r="S57" s="34" t="s">
        <v>849</v>
      </c>
      <c r="T57" s="34" t="s">
        <v>850</v>
      </c>
      <c r="U57" s="34"/>
      <c r="V57" s="28" t="s">
        <v>45</v>
      </c>
      <c r="W57" s="28" t="s">
        <v>851</v>
      </c>
      <c r="X57" s="28" t="s">
        <v>852</v>
      </c>
      <c r="Y57" s="28" t="s">
        <v>700</v>
      </c>
      <c r="Z57" s="28" t="s">
        <v>915</v>
      </c>
      <c r="AA57" s="28"/>
    </row>
    <row r="58" spans="1:27" x14ac:dyDescent="0.2">
      <c r="A58" s="28" t="s">
        <v>658</v>
      </c>
      <c r="B58" s="28" t="s">
        <v>19</v>
      </c>
      <c r="C58" s="28" t="s">
        <v>565</v>
      </c>
      <c r="D58" s="28" t="s">
        <v>527</v>
      </c>
      <c r="E58" s="28" t="s">
        <v>528</v>
      </c>
      <c r="F58" s="28" t="s">
        <v>241</v>
      </c>
      <c r="G58" s="28" t="s">
        <v>6</v>
      </c>
      <c r="H58" s="28" t="s">
        <v>297</v>
      </c>
      <c r="I58" s="28"/>
      <c r="J58" s="28" t="s">
        <v>36</v>
      </c>
      <c r="K58" s="33"/>
      <c r="L58" s="33"/>
      <c r="M58" s="28" t="s">
        <v>847</v>
      </c>
      <c r="N58" s="28" t="s">
        <v>217</v>
      </c>
      <c r="O58" s="28">
        <v>2017</v>
      </c>
      <c r="P58" s="51">
        <v>2050</v>
      </c>
      <c r="Q58" s="28"/>
      <c r="R58" s="28"/>
      <c r="S58" s="34"/>
      <c r="T58" s="34"/>
      <c r="U58" s="34"/>
      <c r="V58" s="28" t="s">
        <v>260</v>
      </c>
      <c r="W58" s="28"/>
      <c r="X58" s="28"/>
      <c r="Y58" s="28"/>
      <c r="Z58" s="28" t="s">
        <v>914</v>
      </c>
      <c r="AA58" s="28"/>
    </row>
    <row r="59" spans="1:27" x14ac:dyDescent="0.2">
      <c r="A59" s="28" t="s">
        <v>659</v>
      </c>
      <c r="B59" s="28" t="s">
        <v>19</v>
      </c>
      <c r="C59" s="28" t="s">
        <v>565</v>
      </c>
      <c r="D59" s="28" t="s">
        <v>529</v>
      </c>
      <c r="E59" s="28" t="s">
        <v>535</v>
      </c>
      <c r="F59" s="28" t="s">
        <v>20</v>
      </c>
      <c r="G59" s="28" t="s">
        <v>6</v>
      </c>
      <c r="H59" s="28" t="s">
        <v>297</v>
      </c>
      <c r="I59" s="28" t="s">
        <v>35</v>
      </c>
      <c r="J59" s="28" t="s">
        <v>36</v>
      </c>
      <c r="K59" s="33"/>
      <c r="L59" s="33"/>
      <c r="M59" s="28"/>
      <c r="N59" s="28" t="s">
        <v>693</v>
      </c>
      <c r="O59" s="28">
        <v>2024</v>
      </c>
      <c r="P59" s="51">
        <v>2025</v>
      </c>
      <c r="Q59" s="28"/>
      <c r="R59" s="28"/>
      <c r="S59" s="34" t="s">
        <v>853</v>
      </c>
      <c r="T59" s="34"/>
      <c r="U59" s="34"/>
      <c r="V59" s="28" t="s">
        <v>45</v>
      </c>
      <c r="W59" s="28" t="s">
        <v>851</v>
      </c>
      <c r="X59" s="28" t="s">
        <v>854</v>
      </c>
      <c r="Y59" s="28" t="s">
        <v>700</v>
      </c>
      <c r="Z59" s="28" t="s">
        <v>855</v>
      </c>
      <c r="AA59" s="28"/>
    </row>
    <row r="60" spans="1:27" x14ac:dyDescent="0.2">
      <c r="A60" s="28" t="s">
        <v>660</v>
      </c>
      <c r="B60" s="28" t="s">
        <v>19</v>
      </c>
      <c r="C60" s="28" t="s">
        <v>565</v>
      </c>
      <c r="D60" s="28" t="s">
        <v>514</v>
      </c>
      <c r="E60" s="28" t="s">
        <v>537</v>
      </c>
      <c r="F60" s="28" t="s">
        <v>20</v>
      </c>
      <c r="G60" s="28" t="s">
        <v>242</v>
      </c>
      <c r="H60" s="28" t="s">
        <v>474</v>
      </c>
      <c r="I60" s="28" t="s">
        <v>769</v>
      </c>
      <c r="J60" s="28" t="s">
        <v>769</v>
      </c>
      <c r="K60" s="33"/>
      <c r="L60" s="33" t="s">
        <v>769</v>
      </c>
      <c r="M60" s="28"/>
      <c r="N60" s="28" t="s">
        <v>217</v>
      </c>
      <c r="O60" s="51">
        <v>2022</v>
      </c>
      <c r="P60" s="51">
        <v>2024</v>
      </c>
      <c r="Q60" s="28"/>
      <c r="R60" s="28"/>
      <c r="S60" s="34" t="s">
        <v>853</v>
      </c>
      <c r="T60" s="34" t="s">
        <v>850</v>
      </c>
      <c r="U60" s="34"/>
      <c r="V60" s="28" t="s">
        <v>45</v>
      </c>
      <c r="W60" s="28"/>
      <c r="X60" s="28"/>
      <c r="Y60" s="28" t="s">
        <v>700</v>
      </c>
      <c r="Z60" s="28" t="s">
        <v>950</v>
      </c>
      <c r="AA60" s="28"/>
    </row>
    <row r="61" spans="1:27" x14ac:dyDescent="0.2">
      <c r="A61" s="28" t="s">
        <v>661</v>
      </c>
      <c r="B61" s="28" t="s">
        <v>19</v>
      </c>
      <c r="C61" s="28" t="s">
        <v>42</v>
      </c>
      <c r="D61" s="28" t="s">
        <v>34</v>
      </c>
      <c r="E61" s="28" t="s">
        <v>538</v>
      </c>
      <c r="F61" s="28" t="s">
        <v>277</v>
      </c>
      <c r="G61" s="28" t="s">
        <v>6</v>
      </c>
      <c r="H61" s="28" t="s">
        <v>297</v>
      </c>
      <c r="I61" s="28" t="s">
        <v>35</v>
      </c>
      <c r="J61" s="28" t="s">
        <v>36</v>
      </c>
      <c r="K61" s="33"/>
      <c r="L61" s="28" t="s">
        <v>36</v>
      </c>
      <c r="M61" s="28" t="s">
        <v>847</v>
      </c>
      <c r="N61" s="28" t="s">
        <v>217</v>
      </c>
      <c r="O61" s="51">
        <v>2018</v>
      </c>
      <c r="P61" s="51">
        <v>2050</v>
      </c>
      <c r="Q61" s="28"/>
      <c r="R61" s="28"/>
      <c r="S61" s="34" t="s">
        <v>853</v>
      </c>
      <c r="T61" s="34"/>
      <c r="U61" s="34"/>
      <c r="V61" s="28" t="s">
        <v>45</v>
      </c>
      <c r="W61" s="28" t="s">
        <v>856</v>
      </c>
      <c r="X61" s="28" t="s">
        <v>854</v>
      </c>
      <c r="Y61" s="28" t="s">
        <v>700</v>
      </c>
      <c r="Z61" s="28" t="s">
        <v>951</v>
      </c>
      <c r="AA61" s="28"/>
    </row>
    <row r="62" spans="1:27" x14ac:dyDescent="0.2">
      <c r="A62" s="28" t="s">
        <v>662</v>
      </c>
      <c r="B62" s="28" t="s">
        <v>19</v>
      </c>
      <c r="C62" s="28" t="s">
        <v>542</v>
      </c>
      <c r="D62" s="28" t="s">
        <v>504</v>
      </c>
      <c r="E62" s="28" t="s">
        <v>503</v>
      </c>
      <c r="F62" s="28" t="s">
        <v>241</v>
      </c>
      <c r="G62" s="28" t="s">
        <v>6</v>
      </c>
      <c r="H62" s="28" t="s">
        <v>4</v>
      </c>
      <c r="I62" s="29" t="s">
        <v>721</v>
      </c>
      <c r="J62" s="28" t="s">
        <v>857</v>
      </c>
      <c r="K62" s="33"/>
      <c r="L62" s="33"/>
      <c r="M62" s="28"/>
      <c r="N62" s="28" t="s">
        <v>693</v>
      </c>
      <c r="O62" s="51">
        <v>2023</v>
      </c>
      <c r="P62" s="51">
        <v>2050</v>
      </c>
      <c r="Q62" s="28" t="s">
        <v>858</v>
      </c>
      <c r="R62" s="28"/>
      <c r="S62" s="34" t="s">
        <v>853</v>
      </c>
      <c r="T62" s="34"/>
      <c r="U62" s="34"/>
      <c r="V62" s="28" t="s">
        <v>260</v>
      </c>
      <c r="W62" s="28" t="s">
        <v>859</v>
      </c>
      <c r="X62" s="28" t="s">
        <v>854</v>
      </c>
      <c r="Y62" s="28" t="s">
        <v>700</v>
      </c>
      <c r="Z62" s="28" t="s">
        <v>860</v>
      </c>
      <c r="AA62" s="28"/>
    </row>
    <row r="63" spans="1:27" x14ac:dyDescent="0.2">
      <c r="A63" s="28" t="s">
        <v>663</v>
      </c>
      <c r="B63" s="28" t="s">
        <v>19</v>
      </c>
      <c r="C63" s="28" t="s">
        <v>39</v>
      </c>
      <c r="D63" s="28" t="s">
        <v>530</v>
      </c>
      <c r="E63" s="28" t="s">
        <v>531</v>
      </c>
      <c r="F63" s="28" t="s">
        <v>44</v>
      </c>
      <c r="G63" s="28" t="s">
        <v>6</v>
      </c>
      <c r="H63" s="28" t="s">
        <v>297</v>
      </c>
      <c r="I63" s="28" t="s">
        <v>35</v>
      </c>
      <c r="J63" s="28" t="s">
        <v>36</v>
      </c>
      <c r="K63" s="33"/>
      <c r="L63" s="28" t="s">
        <v>36</v>
      </c>
      <c r="M63" s="28"/>
      <c r="N63" s="28" t="s">
        <v>217</v>
      </c>
      <c r="O63" s="51">
        <v>2023</v>
      </c>
      <c r="P63" s="51">
        <v>2030</v>
      </c>
      <c r="Q63" s="28"/>
      <c r="R63" s="28"/>
      <c r="S63" s="34"/>
      <c r="T63" s="34"/>
      <c r="U63" s="34"/>
      <c r="V63" s="28"/>
      <c r="W63" s="28"/>
      <c r="X63" s="28"/>
      <c r="Y63" s="28"/>
      <c r="Z63" s="28"/>
      <c r="AA63" s="28"/>
    </row>
    <row r="64" spans="1:27" x14ac:dyDescent="0.2">
      <c r="A64" s="28" t="s">
        <v>664</v>
      </c>
      <c r="B64" s="28" t="s">
        <v>19</v>
      </c>
      <c r="C64" s="28" t="s">
        <v>39</v>
      </c>
      <c r="D64" s="28" t="s">
        <v>515</v>
      </c>
      <c r="E64" s="28" t="s">
        <v>583</v>
      </c>
      <c r="F64" s="28" t="s">
        <v>20</v>
      </c>
      <c r="G64" s="28" t="s">
        <v>6</v>
      </c>
      <c r="H64" s="28" t="s">
        <v>297</v>
      </c>
      <c r="I64" s="28" t="s">
        <v>35</v>
      </c>
      <c r="J64" s="28" t="s">
        <v>36</v>
      </c>
      <c r="K64" s="33" t="s">
        <v>233</v>
      </c>
      <c r="L64" s="28" t="s">
        <v>232</v>
      </c>
      <c r="M64" s="28" t="s">
        <v>236</v>
      </c>
      <c r="N64" s="28" t="s">
        <v>216</v>
      </c>
      <c r="O64" s="51">
        <v>2024</v>
      </c>
      <c r="P64" s="51">
        <v>2025</v>
      </c>
      <c r="Q64" s="28"/>
      <c r="R64" s="28"/>
      <c r="S64" s="34"/>
      <c r="T64" s="34"/>
      <c r="U64" s="34"/>
      <c r="V64" s="28" t="s">
        <v>237</v>
      </c>
      <c r="W64" s="28" t="s">
        <v>239</v>
      </c>
      <c r="X64" s="28" t="s">
        <v>240</v>
      </c>
      <c r="Y64" s="28"/>
      <c r="Z64" s="28" t="s">
        <v>952</v>
      </c>
      <c r="AA64" s="28"/>
    </row>
    <row r="65" spans="1:27" s="41" customFormat="1" x14ac:dyDescent="0.2">
      <c r="A65" s="28" t="s">
        <v>665</v>
      </c>
      <c r="B65" s="28" t="s">
        <v>19</v>
      </c>
      <c r="C65" s="28" t="s">
        <v>584</v>
      </c>
      <c r="D65" s="28" t="s">
        <v>43</v>
      </c>
      <c r="E65" s="28" t="s">
        <v>221</v>
      </c>
      <c r="F65" s="28" t="s">
        <v>20</v>
      </c>
      <c r="G65" s="28" t="s">
        <v>6</v>
      </c>
      <c r="H65" s="28" t="s">
        <v>297</v>
      </c>
      <c r="I65" s="28" t="s">
        <v>35</v>
      </c>
      <c r="J65" s="28" t="s">
        <v>36</v>
      </c>
      <c r="K65" s="33"/>
      <c r="L65" s="28" t="s">
        <v>36</v>
      </c>
      <c r="M65" s="28" t="s">
        <v>37</v>
      </c>
      <c r="N65" s="28" t="s">
        <v>216</v>
      </c>
      <c r="O65" s="52">
        <v>45658</v>
      </c>
      <c r="P65" s="52">
        <v>46023</v>
      </c>
      <c r="Q65" s="28" t="s">
        <v>911</v>
      </c>
      <c r="R65" s="28"/>
      <c r="S65" s="34"/>
      <c r="T65" s="34"/>
      <c r="U65" s="34"/>
      <c r="V65" s="28" t="s">
        <v>45</v>
      </c>
      <c r="W65" s="28" t="s">
        <v>238</v>
      </c>
      <c r="X65" s="28"/>
      <c r="Y65" s="28"/>
      <c r="Z65" s="28" t="s">
        <v>924</v>
      </c>
      <c r="AA65" s="28"/>
    </row>
    <row r="66" spans="1:27" x14ac:dyDescent="0.2">
      <c r="A66" s="28" t="s">
        <v>666</v>
      </c>
      <c r="B66" s="28" t="s">
        <v>19</v>
      </c>
      <c r="C66" s="28" t="s">
        <v>585</v>
      </c>
      <c r="D66" s="28" t="s">
        <v>196</v>
      </c>
      <c r="E66" s="28" t="s">
        <v>221</v>
      </c>
      <c r="F66" s="28" t="s">
        <v>20</v>
      </c>
      <c r="G66" s="28" t="s">
        <v>6</v>
      </c>
      <c r="H66" s="28" t="s">
        <v>297</v>
      </c>
      <c r="I66" s="28" t="s">
        <v>35</v>
      </c>
      <c r="J66" s="28" t="s">
        <v>36</v>
      </c>
      <c r="K66" s="33"/>
      <c r="L66" s="28" t="s">
        <v>36</v>
      </c>
      <c r="M66" s="28" t="s">
        <v>37</v>
      </c>
      <c r="N66" s="28" t="s">
        <v>216</v>
      </c>
      <c r="O66" s="52">
        <v>49675</v>
      </c>
      <c r="P66" s="52">
        <v>50406</v>
      </c>
      <c r="Q66" s="28"/>
      <c r="R66" s="28"/>
      <c r="S66" s="34"/>
      <c r="T66" s="34"/>
      <c r="U66" s="34"/>
      <c r="V66" s="28" t="s">
        <v>45</v>
      </c>
      <c r="W66" s="28" t="s">
        <v>238</v>
      </c>
      <c r="X66" s="28"/>
      <c r="Y66" s="28"/>
      <c r="Z66" s="28" t="s">
        <v>917</v>
      </c>
      <c r="AA66" s="28"/>
    </row>
    <row r="67" spans="1:27" x14ac:dyDescent="0.2">
      <c r="A67" s="28" t="s">
        <v>667</v>
      </c>
      <c r="B67" s="28" t="s">
        <v>19</v>
      </c>
      <c r="C67" s="28" t="s">
        <v>586</v>
      </c>
      <c r="D67" s="28" t="s">
        <v>197</v>
      </c>
      <c r="E67" s="28" t="s">
        <v>221</v>
      </c>
      <c r="F67" s="28" t="s">
        <v>20</v>
      </c>
      <c r="G67" s="28" t="s">
        <v>6</v>
      </c>
      <c r="H67" s="28" t="s">
        <v>297</v>
      </c>
      <c r="I67" s="28" t="s">
        <v>35</v>
      </c>
      <c r="J67" s="28" t="s">
        <v>36</v>
      </c>
      <c r="K67" s="33"/>
      <c r="L67" s="28" t="s">
        <v>36</v>
      </c>
      <c r="M67" s="28" t="s">
        <v>37</v>
      </c>
      <c r="N67" s="28" t="s">
        <v>216</v>
      </c>
      <c r="O67" s="52">
        <v>45658</v>
      </c>
      <c r="P67" s="52">
        <v>46023</v>
      </c>
      <c r="Q67" s="28" t="s">
        <v>912</v>
      </c>
      <c r="R67" s="28"/>
      <c r="S67" s="34"/>
      <c r="T67" s="34"/>
      <c r="U67" s="34"/>
      <c r="V67" s="28" t="s">
        <v>45</v>
      </c>
      <c r="W67" s="28" t="s">
        <v>238</v>
      </c>
      <c r="X67" s="28"/>
      <c r="Y67" s="28"/>
      <c r="Z67" s="28" t="s">
        <v>925</v>
      </c>
      <c r="AA67" s="28"/>
    </row>
    <row r="68" spans="1:27" x14ac:dyDescent="0.2">
      <c r="A68" s="28" t="s">
        <v>668</v>
      </c>
      <c r="B68" s="28" t="s">
        <v>19</v>
      </c>
      <c r="C68" s="28" t="s">
        <v>587</v>
      </c>
      <c r="D68" s="28" t="s">
        <v>198</v>
      </c>
      <c r="E68" s="28" t="s">
        <v>221</v>
      </c>
      <c r="F68" s="28" t="s">
        <v>20</v>
      </c>
      <c r="G68" s="28" t="s">
        <v>6</v>
      </c>
      <c r="H68" s="28" t="s">
        <v>297</v>
      </c>
      <c r="I68" s="28" t="s">
        <v>35</v>
      </c>
      <c r="J68" s="28" t="s">
        <v>36</v>
      </c>
      <c r="K68" s="33"/>
      <c r="L68" s="28" t="s">
        <v>36</v>
      </c>
      <c r="M68" s="28" t="s">
        <v>37</v>
      </c>
      <c r="N68" s="28" t="s">
        <v>216</v>
      </c>
      <c r="O68" s="52">
        <v>46753</v>
      </c>
      <c r="P68" s="52">
        <v>47484</v>
      </c>
      <c r="Q68" s="28"/>
      <c r="R68" s="28"/>
      <c r="S68" s="34"/>
      <c r="T68" s="34"/>
      <c r="U68" s="34"/>
      <c r="V68" s="28" t="s">
        <v>45</v>
      </c>
      <c r="W68" s="28" t="s">
        <v>238</v>
      </c>
      <c r="X68" s="28"/>
      <c r="Y68" s="28"/>
      <c r="Z68" s="28" t="s">
        <v>916</v>
      </c>
      <c r="AA68" s="28"/>
    </row>
    <row r="69" spans="1:27" x14ac:dyDescent="0.2">
      <c r="A69" s="28" t="s">
        <v>669</v>
      </c>
      <c r="B69" s="28" t="s">
        <v>19</v>
      </c>
      <c r="C69" s="28" t="s">
        <v>588</v>
      </c>
      <c r="D69" s="28" t="s">
        <v>199</v>
      </c>
      <c r="E69" s="28" t="s">
        <v>221</v>
      </c>
      <c r="F69" s="28" t="s">
        <v>20</v>
      </c>
      <c r="G69" s="28" t="s">
        <v>6</v>
      </c>
      <c r="H69" s="28" t="s">
        <v>297</v>
      </c>
      <c r="I69" s="28" t="s">
        <v>35</v>
      </c>
      <c r="J69" s="28" t="s">
        <v>36</v>
      </c>
      <c r="K69" s="33"/>
      <c r="L69" s="28" t="s">
        <v>36</v>
      </c>
      <c r="M69" s="28" t="s">
        <v>37</v>
      </c>
      <c r="N69" s="28" t="s">
        <v>216</v>
      </c>
      <c r="O69" s="52">
        <v>50406</v>
      </c>
      <c r="P69" s="52">
        <v>51136</v>
      </c>
      <c r="Q69" s="28"/>
      <c r="R69" s="28"/>
      <c r="S69" s="34"/>
      <c r="T69" s="34"/>
      <c r="U69" s="34"/>
      <c r="V69" s="28" t="s">
        <v>45</v>
      </c>
      <c r="W69" s="28" t="s">
        <v>238</v>
      </c>
      <c r="X69" s="28"/>
      <c r="Y69" s="28"/>
      <c r="Z69" s="28" t="s">
        <v>917</v>
      </c>
      <c r="AA69" s="28"/>
    </row>
    <row r="70" spans="1:27" x14ac:dyDescent="0.2">
      <c r="A70" s="28" t="s">
        <v>670</v>
      </c>
      <c r="B70" s="28" t="s">
        <v>19</v>
      </c>
      <c r="C70" s="28" t="s">
        <v>589</v>
      </c>
      <c r="D70" s="28" t="s">
        <v>200</v>
      </c>
      <c r="E70" s="28" t="s">
        <v>221</v>
      </c>
      <c r="F70" s="28" t="s">
        <v>20</v>
      </c>
      <c r="G70" s="28" t="s">
        <v>6</v>
      </c>
      <c r="H70" s="28" t="s">
        <v>297</v>
      </c>
      <c r="I70" s="28" t="s">
        <v>35</v>
      </c>
      <c r="J70" s="28" t="s">
        <v>36</v>
      </c>
      <c r="K70" s="33"/>
      <c r="L70" s="28" t="s">
        <v>36</v>
      </c>
      <c r="M70" s="28" t="s">
        <v>37</v>
      </c>
      <c r="N70" s="28" t="s">
        <v>216</v>
      </c>
      <c r="O70" s="52">
        <v>51136</v>
      </c>
      <c r="P70" s="52">
        <v>51867</v>
      </c>
      <c r="Q70" s="28"/>
      <c r="R70" s="28"/>
      <c r="S70" s="34"/>
      <c r="T70" s="34"/>
      <c r="U70" s="34"/>
      <c r="V70" s="28" t="s">
        <v>45</v>
      </c>
      <c r="W70" s="28" t="s">
        <v>238</v>
      </c>
      <c r="X70" s="28"/>
      <c r="Y70" s="28"/>
      <c r="Z70" s="28" t="s">
        <v>924</v>
      </c>
      <c r="AA70" s="28"/>
    </row>
    <row r="71" spans="1:27" x14ac:dyDescent="0.2">
      <c r="A71" s="28" t="s">
        <v>671</v>
      </c>
      <c r="B71" s="28" t="s">
        <v>19</v>
      </c>
      <c r="C71" s="28" t="s">
        <v>590</v>
      </c>
      <c r="D71" s="28" t="s">
        <v>202</v>
      </c>
      <c r="E71" s="28" t="s">
        <v>218</v>
      </c>
      <c r="F71" s="28" t="s">
        <v>20</v>
      </c>
      <c r="G71" s="28" t="s">
        <v>6</v>
      </c>
      <c r="H71" s="28" t="s">
        <v>297</v>
      </c>
      <c r="I71" s="28" t="s">
        <v>35</v>
      </c>
      <c r="J71" s="28" t="s">
        <v>36</v>
      </c>
      <c r="K71" s="33"/>
      <c r="L71" s="28" t="s">
        <v>36</v>
      </c>
      <c r="M71" s="28" t="s">
        <v>37</v>
      </c>
      <c r="N71" s="28" t="s">
        <v>216</v>
      </c>
      <c r="O71" s="52">
        <v>44927</v>
      </c>
      <c r="P71" s="52">
        <v>46025</v>
      </c>
      <c r="Q71" s="28" t="s">
        <v>910</v>
      </c>
      <c r="R71" s="28"/>
      <c r="S71" s="34"/>
      <c r="T71" s="34"/>
      <c r="U71" s="34"/>
      <c r="V71" s="28" t="s">
        <v>45</v>
      </c>
      <c r="W71" s="28" t="s">
        <v>238</v>
      </c>
      <c r="X71" s="28" t="s">
        <v>227</v>
      </c>
      <c r="Y71" s="28"/>
      <c r="Z71" s="28" t="s">
        <v>924</v>
      </c>
      <c r="AA71" s="28"/>
    </row>
    <row r="72" spans="1:27" x14ac:dyDescent="0.2">
      <c r="A72" s="28" t="s">
        <v>672</v>
      </c>
      <c r="B72" s="28" t="s">
        <v>19</v>
      </c>
      <c r="C72" s="28" t="s">
        <v>591</v>
      </c>
      <c r="D72" s="28" t="s">
        <v>201</v>
      </c>
      <c r="E72" s="28" t="s">
        <v>219</v>
      </c>
      <c r="F72" s="28" t="s">
        <v>20</v>
      </c>
      <c r="G72" s="28" t="s">
        <v>6</v>
      </c>
      <c r="H72" s="28" t="s">
        <v>297</v>
      </c>
      <c r="I72" s="28" t="s">
        <v>35</v>
      </c>
      <c r="J72" s="28" t="s">
        <v>36</v>
      </c>
      <c r="K72" s="33"/>
      <c r="L72" s="28" t="s">
        <v>36</v>
      </c>
      <c r="M72" s="28" t="s">
        <v>37</v>
      </c>
      <c r="N72" s="28" t="s">
        <v>216</v>
      </c>
      <c r="O72" s="52">
        <v>48580</v>
      </c>
      <c r="P72" s="52">
        <v>49314</v>
      </c>
      <c r="Q72" s="28"/>
      <c r="R72" s="28"/>
      <c r="S72" s="34"/>
      <c r="T72" s="34"/>
      <c r="U72" s="34"/>
      <c r="V72" s="28" t="s">
        <v>45</v>
      </c>
      <c r="W72" s="28" t="s">
        <v>238</v>
      </c>
      <c r="X72" s="28"/>
      <c r="Y72" s="28"/>
      <c r="Z72" s="28" t="s">
        <v>953</v>
      </c>
      <c r="AA72" s="28"/>
    </row>
    <row r="73" spans="1:27" s="41" customFormat="1" x14ac:dyDescent="0.2">
      <c r="A73" s="28" t="s">
        <v>673</v>
      </c>
      <c r="B73" s="28" t="s">
        <v>19</v>
      </c>
      <c r="C73" s="28" t="s">
        <v>592</v>
      </c>
      <c r="D73" s="28" t="s">
        <v>203</v>
      </c>
      <c r="E73" s="28" t="s">
        <v>220</v>
      </c>
      <c r="F73" s="28" t="s">
        <v>20</v>
      </c>
      <c r="G73" s="28" t="s">
        <v>6</v>
      </c>
      <c r="H73" s="28" t="s">
        <v>297</v>
      </c>
      <c r="I73" s="28" t="s">
        <v>35</v>
      </c>
      <c r="J73" s="28" t="s">
        <v>36</v>
      </c>
      <c r="K73" s="33"/>
      <c r="L73" s="28" t="s">
        <v>36</v>
      </c>
      <c r="M73" s="28" t="s">
        <v>37</v>
      </c>
      <c r="N73" s="28" t="s">
        <v>216</v>
      </c>
      <c r="O73" s="52">
        <v>45658</v>
      </c>
      <c r="P73" s="52">
        <v>51502</v>
      </c>
      <c r="Q73" s="28" t="s">
        <v>909</v>
      </c>
      <c r="R73" s="28"/>
      <c r="S73" s="34"/>
      <c r="T73" s="34"/>
      <c r="U73" s="34"/>
      <c r="V73" s="28" t="s">
        <v>45</v>
      </c>
      <c r="W73" s="28" t="s">
        <v>238</v>
      </c>
      <c r="X73" s="28"/>
      <c r="Y73" s="28"/>
      <c r="Z73" s="28" t="s">
        <v>928</v>
      </c>
      <c r="AA73" s="28"/>
    </row>
    <row r="74" spans="1:27" x14ac:dyDescent="0.2">
      <c r="A74" s="28" t="s">
        <v>674</v>
      </c>
      <c r="B74" s="28" t="s">
        <v>19</v>
      </c>
      <c r="C74" s="28" t="s">
        <v>593</v>
      </c>
      <c r="D74" s="28" t="s">
        <v>204</v>
      </c>
      <c r="E74" s="28" t="s">
        <v>221</v>
      </c>
      <c r="F74" s="28" t="s">
        <v>20</v>
      </c>
      <c r="G74" s="28" t="s">
        <v>6</v>
      </c>
      <c r="H74" s="28" t="s">
        <v>297</v>
      </c>
      <c r="I74" s="28" t="s">
        <v>35</v>
      </c>
      <c r="J74" s="28" t="s">
        <v>36</v>
      </c>
      <c r="K74" s="33"/>
      <c r="L74" s="28" t="s">
        <v>36</v>
      </c>
      <c r="M74" s="28" t="s">
        <v>37</v>
      </c>
      <c r="N74" s="28" t="s">
        <v>216</v>
      </c>
      <c r="O74" s="52">
        <v>50041</v>
      </c>
      <c r="P74" s="52">
        <v>52963</v>
      </c>
      <c r="Q74" s="28"/>
      <c r="R74" s="28"/>
      <c r="S74" s="34"/>
      <c r="T74" s="34"/>
      <c r="U74" s="34"/>
      <c r="V74" s="28" t="s">
        <v>45</v>
      </c>
      <c r="W74" s="28" t="s">
        <v>238</v>
      </c>
      <c r="X74" s="28"/>
      <c r="Y74" s="28"/>
      <c r="Z74" s="28" t="s">
        <v>918</v>
      </c>
      <c r="AA74" s="28"/>
    </row>
    <row r="75" spans="1:27" x14ac:dyDescent="0.2">
      <c r="A75" s="28" t="s">
        <v>675</v>
      </c>
      <c r="B75" s="28" t="s">
        <v>19</v>
      </c>
      <c r="C75" s="28" t="s">
        <v>594</v>
      </c>
      <c r="D75" s="28" t="s">
        <v>687</v>
      </c>
      <c r="E75" s="28" t="s">
        <v>688</v>
      </c>
      <c r="F75" s="28" t="s">
        <v>20</v>
      </c>
      <c r="G75" s="28" t="s">
        <v>6</v>
      </c>
      <c r="H75" s="28" t="s">
        <v>297</v>
      </c>
      <c r="I75" s="28" t="s">
        <v>35</v>
      </c>
      <c r="J75" s="28" t="s">
        <v>36</v>
      </c>
      <c r="K75" s="33"/>
      <c r="L75" s="28" t="s">
        <v>36</v>
      </c>
      <c r="M75" s="28" t="s">
        <v>37</v>
      </c>
      <c r="N75" s="28" t="s">
        <v>217</v>
      </c>
      <c r="O75" s="52">
        <v>44197</v>
      </c>
      <c r="P75" s="52">
        <v>45301</v>
      </c>
      <c r="Q75" s="28" t="s">
        <v>229</v>
      </c>
      <c r="R75" s="28"/>
      <c r="S75" s="34"/>
      <c r="T75" s="34"/>
      <c r="U75" s="34"/>
      <c r="V75" s="28" t="s">
        <v>45</v>
      </c>
      <c r="W75" s="28" t="s">
        <v>238</v>
      </c>
      <c r="X75" s="28"/>
      <c r="Y75" s="28"/>
      <c r="Z75" s="28" t="s">
        <v>919</v>
      </c>
      <c r="AA75" s="28"/>
    </row>
    <row r="76" spans="1:27" x14ac:dyDescent="0.2">
      <c r="A76" s="28" t="s">
        <v>676</v>
      </c>
      <c r="B76" s="28" t="s">
        <v>19</v>
      </c>
      <c r="C76" s="28" t="s">
        <v>595</v>
      </c>
      <c r="D76" s="28" t="s">
        <v>205</v>
      </c>
      <c r="E76" s="28" t="s">
        <v>222</v>
      </c>
      <c r="F76" s="28" t="s">
        <v>20</v>
      </c>
      <c r="G76" s="28" t="s">
        <v>6</v>
      </c>
      <c r="H76" s="28" t="s">
        <v>297</v>
      </c>
      <c r="I76" s="28" t="s">
        <v>35</v>
      </c>
      <c r="J76" s="28" t="s">
        <v>36</v>
      </c>
      <c r="K76" s="33"/>
      <c r="L76" s="28" t="s">
        <v>36</v>
      </c>
      <c r="M76" s="28" t="s">
        <v>37</v>
      </c>
      <c r="N76" s="28" t="s">
        <v>216</v>
      </c>
      <c r="O76" s="52">
        <v>44562</v>
      </c>
      <c r="P76" s="52">
        <v>45292</v>
      </c>
      <c r="Q76" s="28" t="s">
        <v>230</v>
      </c>
      <c r="R76" s="28"/>
      <c r="S76" s="34"/>
      <c r="T76" s="34"/>
      <c r="U76" s="34"/>
      <c r="V76" s="28" t="s">
        <v>45</v>
      </c>
      <c r="W76" s="28" t="s">
        <v>238</v>
      </c>
      <c r="X76" s="28"/>
      <c r="Y76" s="28"/>
      <c r="Z76" s="28" t="s">
        <v>920</v>
      </c>
      <c r="AA76" s="28"/>
    </row>
    <row r="77" spans="1:27" x14ac:dyDescent="0.2">
      <c r="A77" s="28" t="s">
        <v>677</v>
      </c>
      <c r="B77" s="28" t="s">
        <v>19</v>
      </c>
      <c r="C77" s="28" t="s">
        <v>596</v>
      </c>
      <c r="D77" s="28" t="s">
        <v>206</v>
      </c>
      <c r="E77" s="28" t="s">
        <v>223</v>
      </c>
      <c r="F77" s="28" t="s">
        <v>20</v>
      </c>
      <c r="G77" s="28" t="s">
        <v>6</v>
      </c>
      <c r="H77" s="28" t="s">
        <v>297</v>
      </c>
      <c r="I77" s="28" t="s">
        <v>35</v>
      </c>
      <c r="J77" s="28" t="s">
        <v>36</v>
      </c>
      <c r="K77" s="33"/>
      <c r="L77" s="28" t="s">
        <v>36</v>
      </c>
      <c r="M77" s="28" t="s">
        <v>37</v>
      </c>
      <c r="N77" s="28" t="s">
        <v>216</v>
      </c>
      <c r="O77" s="52">
        <v>46023</v>
      </c>
      <c r="P77" s="52">
        <v>46753</v>
      </c>
      <c r="Q77" s="28"/>
      <c r="R77" s="28"/>
      <c r="S77" s="34"/>
      <c r="T77" s="34"/>
      <c r="U77" s="34"/>
      <c r="V77" s="28" t="s">
        <v>45</v>
      </c>
      <c r="W77" s="28" t="s">
        <v>238</v>
      </c>
      <c r="X77" s="28"/>
      <c r="Y77" s="28"/>
      <c r="Z77" s="28" t="s">
        <v>921</v>
      </c>
      <c r="AA77" s="28"/>
    </row>
    <row r="78" spans="1:27" x14ac:dyDescent="0.2">
      <c r="A78" s="28" t="s">
        <v>678</v>
      </c>
      <c r="B78" s="28" t="s">
        <v>19</v>
      </c>
      <c r="C78" s="28" t="s">
        <v>597</v>
      </c>
      <c r="D78" s="28" t="s">
        <v>207</v>
      </c>
      <c r="E78" s="28" t="s">
        <v>224</v>
      </c>
      <c r="F78" s="28" t="s">
        <v>20</v>
      </c>
      <c r="G78" s="28" t="s">
        <v>6</v>
      </c>
      <c r="H78" s="28" t="s">
        <v>297</v>
      </c>
      <c r="I78" s="28" t="s">
        <v>35</v>
      </c>
      <c r="J78" s="28" t="s">
        <v>36</v>
      </c>
      <c r="K78" s="33"/>
      <c r="L78" s="28" t="s">
        <v>36</v>
      </c>
      <c r="M78" s="28" t="s">
        <v>37</v>
      </c>
      <c r="N78" s="28" t="s">
        <v>216</v>
      </c>
      <c r="O78" s="52">
        <v>47484</v>
      </c>
      <c r="P78" s="52">
        <v>48214</v>
      </c>
      <c r="Q78" s="28"/>
      <c r="R78" s="28"/>
      <c r="S78" s="34"/>
      <c r="T78" s="34"/>
      <c r="U78" s="34"/>
      <c r="V78" s="28" t="s">
        <v>45</v>
      </c>
      <c r="W78" s="28" t="s">
        <v>238</v>
      </c>
      <c r="X78" s="28"/>
      <c r="Y78" s="28"/>
      <c r="Z78" s="28" t="s">
        <v>922</v>
      </c>
      <c r="AA78" s="28"/>
    </row>
    <row r="79" spans="1:27" x14ac:dyDescent="0.2">
      <c r="A79" s="28" t="s">
        <v>679</v>
      </c>
      <c r="B79" s="28" t="s">
        <v>19</v>
      </c>
      <c r="C79" s="28" t="s">
        <v>598</v>
      </c>
      <c r="D79" s="28" t="s">
        <v>208</v>
      </c>
      <c r="E79" s="28" t="s">
        <v>706</v>
      </c>
      <c r="F79" s="28" t="s">
        <v>20</v>
      </c>
      <c r="G79" s="28" t="s">
        <v>6</v>
      </c>
      <c r="H79" s="28" t="s">
        <v>297</v>
      </c>
      <c r="I79" s="28" t="s">
        <v>35</v>
      </c>
      <c r="J79" s="28" t="s">
        <v>36</v>
      </c>
      <c r="K79" s="33"/>
      <c r="L79" s="28" t="s">
        <v>36</v>
      </c>
      <c r="M79" s="28" t="s">
        <v>37</v>
      </c>
      <c r="N79" s="28" t="s">
        <v>216</v>
      </c>
      <c r="O79" s="52">
        <v>47484</v>
      </c>
      <c r="P79" s="52">
        <v>54808</v>
      </c>
      <c r="Q79" s="28" t="s">
        <v>913</v>
      </c>
      <c r="R79" s="28"/>
      <c r="S79" s="34"/>
      <c r="T79" s="34"/>
      <c r="U79" s="34"/>
      <c r="V79" s="28" t="s">
        <v>45</v>
      </c>
      <c r="W79" s="28" t="s">
        <v>238</v>
      </c>
      <c r="X79" s="28"/>
      <c r="Y79" s="28"/>
      <c r="Z79" s="28" t="s">
        <v>923</v>
      </c>
      <c r="AA79" s="28"/>
    </row>
    <row r="80" spans="1:27" x14ac:dyDescent="0.2">
      <c r="A80" s="28" t="s">
        <v>680</v>
      </c>
      <c r="B80" s="28" t="s">
        <v>19</v>
      </c>
      <c r="C80" s="28" t="s">
        <v>599</v>
      </c>
      <c r="D80" s="28" t="s">
        <v>209</v>
      </c>
      <c r="E80" s="28" t="s">
        <v>221</v>
      </c>
      <c r="F80" s="28" t="s">
        <v>20</v>
      </c>
      <c r="G80" s="28" t="s">
        <v>6</v>
      </c>
      <c r="H80" s="28" t="s">
        <v>297</v>
      </c>
      <c r="I80" s="28" t="s">
        <v>35</v>
      </c>
      <c r="J80" s="28" t="s">
        <v>36</v>
      </c>
      <c r="K80" s="33"/>
      <c r="L80" s="28" t="s">
        <v>36</v>
      </c>
      <c r="M80" s="28" t="s">
        <v>37</v>
      </c>
      <c r="N80" s="28" t="s">
        <v>216</v>
      </c>
      <c r="O80" s="52">
        <v>53328</v>
      </c>
      <c r="P80" s="52">
        <v>54058</v>
      </c>
      <c r="Q80" s="28"/>
      <c r="R80" s="28"/>
      <c r="S80" s="34"/>
      <c r="T80" s="34"/>
      <c r="U80" s="34"/>
      <c r="V80" s="28" t="s">
        <v>45</v>
      </c>
      <c r="W80" s="28" t="s">
        <v>238</v>
      </c>
      <c r="X80" s="28"/>
      <c r="Y80" s="28"/>
      <c r="Z80" s="28" t="s">
        <v>916</v>
      </c>
      <c r="AA80" s="28"/>
    </row>
    <row r="81" spans="1:27" x14ac:dyDescent="0.2">
      <c r="A81" s="28" t="s">
        <v>681</v>
      </c>
      <c r="B81" s="28" t="s">
        <v>19</v>
      </c>
      <c r="C81" s="28" t="s">
        <v>600</v>
      </c>
      <c r="D81" s="28" t="s">
        <v>210</v>
      </c>
      <c r="E81" s="28" t="s">
        <v>211</v>
      </c>
      <c r="F81" s="28" t="s">
        <v>20</v>
      </c>
      <c r="G81" s="28" t="s">
        <v>6</v>
      </c>
      <c r="H81" s="28" t="s">
        <v>297</v>
      </c>
      <c r="I81" s="28" t="s">
        <v>35</v>
      </c>
      <c r="J81" s="28" t="s">
        <v>36</v>
      </c>
      <c r="K81" s="33"/>
      <c r="L81" s="28" t="s">
        <v>36</v>
      </c>
      <c r="M81" s="28" t="s">
        <v>37</v>
      </c>
      <c r="N81" s="28" t="s">
        <v>216</v>
      </c>
      <c r="O81" s="52">
        <v>49310</v>
      </c>
      <c r="P81" s="52">
        <v>50041</v>
      </c>
      <c r="Q81" s="28" t="s">
        <v>234</v>
      </c>
      <c r="R81" s="28"/>
      <c r="S81" s="34"/>
      <c r="T81" s="34"/>
      <c r="U81" s="34"/>
      <c r="V81" s="28" t="s">
        <v>45</v>
      </c>
      <c r="W81" s="28" t="s">
        <v>238</v>
      </c>
      <c r="X81" s="28"/>
      <c r="Y81" s="28"/>
      <c r="Z81" s="28" t="s">
        <v>926</v>
      </c>
      <c r="AA81" s="28"/>
    </row>
    <row r="82" spans="1:27" x14ac:dyDescent="0.2">
      <c r="A82" s="28" t="s">
        <v>682</v>
      </c>
      <c r="B82" s="28" t="s">
        <v>19</v>
      </c>
      <c r="C82" s="28" t="s">
        <v>601</v>
      </c>
      <c r="D82" s="28" t="s">
        <v>212</v>
      </c>
      <c r="E82" s="28" t="s">
        <v>225</v>
      </c>
      <c r="F82" s="28" t="s">
        <v>20</v>
      </c>
      <c r="G82" s="28" t="s">
        <v>6</v>
      </c>
      <c r="H82" s="28" t="s">
        <v>297</v>
      </c>
      <c r="I82" s="28" t="s">
        <v>35</v>
      </c>
      <c r="J82" s="28" t="s">
        <v>36</v>
      </c>
      <c r="K82" s="33"/>
      <c r="L82" s="28" t="s">
        <v>36</v>
      </c>
      <c r="M82" s="28" t="s">
        <v>37</v>
      </c>
      <c r="N82" s="28" t="s">
        <v>216</v>
      </c>
      <c r="O82" s="52">
        <v>44562</v>
      </c>
      <c r="P82" s="52">
        <v>45292</v>
      </c>
      <c r="Q82" s="28" t="s">
        <v>235</v>
      </c>
      <c r="R82" s="28"/>
      <c r="S82" s="34"/>
      <c r="T82" s="34"/>
      <c r="U82" s="34"/>
      <c r="V82" s="28" t="s">
        <v>45</v>
      </c>
      <c r="W82" s="28" t="s">
        <v>238</v>
      </c>
      <c r="X82" s="28"/>
      <c r="Y82" s="28"/>
      <c r="Z82" s="28" t="s">
        <v>927</v>
      </c>
      <c r="AA82" s="28"/>
    </row>
    <row r="83" spans="1:27" x14ac:dyDescent="0.2">
      <c r="A83" s="28" t="s">
        <v>683</v>
      </c>
      <c r="B83" s="28" t="s">
        <v>19</v>
      </c>
      <c r="C83" s="28" t="s">
        <v>602</v>
      </c>
      <c r="D83" s="28" t="s">
        <v>213</v>
      </c>
      <c r="E83" s="28" t="s">
        <v>221</v>
      </c>
      <c r="F83" s="28" t="s">
        <v>20</v>
      </c>
      <c r="G83" s="28" t="s">
        <v>6</v>
      </c>
      <c r="H83" s="28" t="s">
        <v>297</v>
      </c>
      <c r="I83" s="28" t="s">
        <v>35</v>
      </c>
      <c r="J83" s="28" t="s">
        <v>36</v>
      </c>
      <c r="K83" s="33"/>
      <c r="L83" s="28" t="s">
        <v>36</v>
      </c>
      <c r="M83" s="28" t="s">
        <v>37</v>
      </c>
      <c r="N83" s="28" t="s">
        <v>216</v>
      </c>
      <c r="O83" s="52">
        <v>51867</v>
      </c>
      <c r="P83" s="52">
        <v>52599</v>
      </c>
      <c r="Q83" s="28" t="s">
        <v>230</v>
      </c>
      <c r="R83" s="28"/>
      <c r="S83" s="34"/>
      <c r="T83" s="34"/>
      <c r="U83" s="34"/>
      <c r="V83" s="28" t="s">
        <v>45</v>
      </c>
      <c r="W83" s="28" t="s">
        <v>238</v>
      </c>
      <c r="X83" s="28"/>
      <c r="Y83" s="28"/>
      <c r="Z83" s="28" t="s">
        <v>917</v>
      </c>
      <c r="AA83" s="28"/>
    </row>
    <row r="84" spans="1:27" x14ac:dyDescent="0.2">
      <c r="A84" s="28" t="s">
        <v>684</v>
      </c>
      <c r="B84" s="28" t="s">
        <v>19</v>
      </c>
      <c r="C84" s="28" t="s">
        <v>603</v>
      </c>
      <c r="D84" s="28" t="s">
        <v>214</v>
      </c>
      <c r="E84" s="28" t="s">
        <v>226</v>
      </c>
      <c r="F84" s="28" t="s">
        <v>20</v>
      </c>
      <c r="G84" s="28" t="s">
        <v>6</v>
      </c>
      <c r="H84" s="28" t="s">
        <v>297</v>
      </c>
      <c r="I84" s="28" t="s">
        <v>35</v>
      </c>
      <c r="J84" s="28" t="s">
        <v>36</v>
      </c>
      <c r="K84" s="33"/>
      <c r="L84" s="28" t="s">
        <v>36</v>
      </c>
      <c r="M84" s="28" t="s">
        <v>37</v>
      </c>
      <c r="N84" s="28" t="s">
        <v>216</v>
      </c>
      <c r="O84" s="52">
        <v>54058</v>
      </c>
      <c r="P84" s="52">
        <v>54789</v>
      </c>
      <c r="Q84" s="28" t="s">
        <v>231</v>
      </c>
      <c r="R84" s="28"/>
      <c r="S84" s="34"/>
      <c r="T84" s="34"/>
      <c r="U84" s="34"/>
      <c r="V84" s="28" t="s">
        <v>45</v>
      </c>
      <c r="W84" s="28" t="s">
        <v>238</v>
      </c>
      <c r="X84" s="28"/>
      <c r="Y84" s="28"/>
      <c r="Z84" s="28" t="s">
        <v>929</v>
      </c>
      <c r="AA84" s="28"/>
    </row>
    <row r="85" spans="1:27" x14ac:dyDescent="0.2">
      <c r="A85" s="28" t="s">
        <v>685</v>
      </c>
      <c r="B85" s="28" t="s">
        <v>19</v>
      </c>
      <c r="C85" s="28" t="s">
        <v>604</v>
      </c>
      <c r="D85" s="28" t="s">
        <v>215</v>
      </c>
      <c r="E85" s="28" t="s">
        <v>221</v>
      </c>
      <c r="F85" s="28" t="s">
        <v>20</v>
      </c>
      <c r="G85" s="28" t="s">
        <v>6</v>
      </c>
      <c r="H85" s="28" t="s">
        <v>297</v>
      </c>
      <c r="I85" s="28" t="s">
        <v>35</v>
      </c>
      <c r="J85" s="28" t="s">
        <v>36</v>
      </c>
      <c r="K85" s="33"/>
      <c r="L85" s="28" t="s">
        <v>36</v>
      </c>
      <c r="M85" s="28" t="s">
        <v>37</v>
      </c>
      <c r="N85" s="28" t="s">
        <v>216</v>
      </c>
      <c r="O85" s="52">
        <v>52597</v>
      </c>
      <c r="P85" s="52">
        <v>53328</v>
      </c>
      <c r="Q85" s="28"/>
      <c r="R85" s="28"/>
      <c r="S85" s="34"/>
      <c r="T85" s="34"/>
      <c r="U85" s="34"/>
      <c r="V85" s="28" t="s">
        <v>45</v>
      </c>
      <c r="W85" s="28" t="s">
        <v>238</v>
      </c>
      <c r="X85" s="28"/>
      <c r="Y85" s="28"/>
      <c r="Z85" s="28" t="s">
        <v>917</v>
      </c>
      <c r="AA85" s="28"/>
    </row>
    <row r="86" spans="1:27" x14ac:dyDescent="0.2">
      <c r="A86" s="28" t="s">
        <v>686</v>
      </c>
      <c r="B86" s="28" t="s">
        <v>19</v>
      </c>
      <c r="C86" s="28" t="s">
        <v>33</v>
      </c>
      <c r="D86" s="28" t="s">
        <v>525</v>
      </c>
      <c r="E86" s="28" t="s">
        <v>526</v>
      </c>
      <c r="F86" s="28" t="s">
        <v>20</v>
      </c>
      <c r="G86" s="28" t="s">
        <v>6</v>
      </c>
      <c r="H86" s="28" t="s">
        <v>41</v>
      </c>
      <c r="I86" s="28" t="s">
        <v>931</v>
      </c>
      <c r="J86" s="28" t="s">
        <v>932</v>
      </c>
      <c r="K86" s="33"/>
      <c r="L86" s="33"/>
      <c r="M86" s="29" t="s">
        <v>776</v>
      </c>
      <c r="N86" s="28" t="s">
        <v>693</v>
      </c>
      <c r="O86" s="51">
        <v>2024</v>
      </c>
      <c r="P86" s="51">
        <v>2025</v>
      </c>
      <c r="Q86" s="28"/>
      <c r="R86" s="28"/>
      <c r="S86" s="34" t="s">
        <v>853</v>
      </c>
      <c r="T86" s="34"/>
      <c r="U86" s="34"/>
      <c r="V86" s="28" t="s">
        <v>45</v>
      </c>
      <c r="W86" s="28"/>
      <c r="X86" s="28" t="s">
        <v>861</v>
      </c>
      <c r="Y86" s="28" t="s">
        <v>700</v>
      </c>
      <c r="Z86" s="28"/>
      <c r="AA86" s="28"/>
    </row>
    <row r="87" spans="1:27" x14ac:dyDescent="0.2">
      <c r="A87" s="28" t="s">
        <v>907</v>
      </c>
      <c r="B87" s="28" t="s">
        <v>19</v>
      </c>
      <c r="C87" s="28" t="s">
        <v>33</v>
      </c>
      <c r="D87" s="28" t="s">
        <v>908</v>
      </c>
      <c r="E87" s="28" t="s">
        <v>930</v>
      </c>
      <c r="F87" s="28" t="s">
        <v>44</v>
      </c>
      <c r="G87" s="28" t="s">
        <v>6</v>
      </c>
      <c r="H87" s="28" t="s">
        <v>297</v>
      </c>
      <c r="I87" s="28"/>
      <c r="J87" s="28"/>
      <c r="K87" s="33"/>
      <c r="L87" s="33"/>
      <c r="N87" s="28" t="s">
        <v>693</v>
      </c>
      <c r="O87" s="51">
        <v>2024</v>
      </c>
      <c r="P87" s="51">
        <v>2050</v>
      </c>
      <c r="Q87" s="28"/>
      <c r="R87" s="28"/>
      <c r="S87" s="34"/>
      <c r="T87" s="34"/>
      <c r="U87" s="34"/>
      <c r="V87" s="28"/>
      <c r="W87" s="28"/>
      <c r="X87" s="28"/>
      <c r="Y87" s="28"/>
      <c r="Z87" s="28"/>
      <c r="AA87" s="28"/>
    </row>
    <row r="88" spans="1:27" x14ac:dyDescent="0.2">
      <c r="A88" s="28" t="s">
        <v>940</v>
      </c>
      <c r="B88" s="28" t="s">
        <v>19</v>
      </c>
      <c r="C88" s="28" t="s">
        <v>41</v>
      </c>
      <c r="D88" s="28" t="s">
        <v>942</v>
      </c>
      <c r="E88" s="28" t="s">
        <v>941</v>
      </c>
      <c r="F88" s="29" t="s">
        <v>44</v>
      </c>
      <c r="G88" s="28" t="s">
        <v>6</v>
      </c>
      <c r="H88" s="28" t="s">
        <v>41</v>
      </c>
      <c r="N88" s="29" t="s">
        <v>693</v>
      </c>
      <c r="O88" s="50">
        <v>2024</v>
      </c>
      <c r="P88" s="29">
        <v>2050</v>
      </c>
    </row>
  </sheetData>
  <autoFilter ref="A1:AA85" xr:uid="{00000000-0001-0000-0100-000000000000}">
    <sortState xmlns:xlrd2="http://schemas.microsoft.com/office/spreadsheetml/2017/richdata2" ref="A2:AA88">
      <sortCondition ref="A1:A85"/>
    </sortState>
  </autoFilter>
  <phoneticPr fontId="15" type="noConversion"/>
  <dataValidations count="4">
    <dataValidation type="list" allowBlank="1" showInputMessage="1" showErrorMessage="1" sqref="V1" xr:uid="{EF816A1A-56DB-40B3-8CFC-3BBBDFC081BA}">
      <formula1>"Direkte,Indirekte,Begge"</formula1>
    </dataValidation>
    <dataValidation type="list" allowBlank="1" showInputMessage="1" showErrorMessage="1" sqref="N1:N1048576" xr:uid="{90793332-8729-4060-8CF2-3942F3A9FBA1}">
      <formula1>"Idé, Forventet,Planlagt,Igangværende,Driftes,Afsluttet"</formula1>
    </dataValidation>
    <dataValidation type="list" allowBlank="1" showInputMessage="1" showErrorMessage="1" sqref="F1:F1048576" xr:uid="{5A73379F-218D-4388-A132-53711B9E20F1}">
      <formula1>"Facilitator,Virksomhed,Myndighed,Ejer,Flere"</formula1>
    </dataValidation>
    <dataValidation type="list" allowBlank="1" showInputMessage="1" showErrorMessage="1" sqref="B1:B1048576" xr:uid="{A59EF7C0-39CC-4C02-A9B1-A08B76DA8625}">
      <mc:AlternateContent xmlns:x12ac="http://schemas.microsoft.com/office/spreadsheetml/2011/1/ac" xmlns:mc="http://schemas.openxmlformats.org/markup-compatibility/2006">
        <mc:Choice Requires="x12ac">
          <x12ac:list>Klimatilpasning,Energi og Mobilitet,Læring og Levevis,Cirkulær Økonomi,"Natur, Skov og Landbrug"</x12ac:list>
        </mc:Choice>
        <mc:Fallback>
          <formula1>"Klimatilpasning,Energi og Mobilitet,Læring og Levevis,Cirkulær Økonomi,Natur, Skov og Landbrug"</formula1>
        </mc:Fallback>
      </mc:AlternateContent>
    </dataValidation>
  </dataValidations>
  <hyperlinks>
    <hyperlink ref="E16" r:id="rId1" display="https://rebild.dk/borger/miljoe-klima-og-natur/natur/rigere-natur" xr:uid="{0F6B157C-B830-41CE-83A0-3F1B0FF34070}"/>
  </hyperlinks>
  <pageMargins left="0.75" right="0.75" top="1" bottom="1" header="0.5" footer="0.5"/>
  <pageSetup paperSize="9" orientation="portrait" horizont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F0DB-6FD7-411E-96C8-66F670227FC7}">
  <sheetPr>
    <tabColor theme="9"/>
  </sheetPr>
  <dimension ref="A1:N24"/>
  <sheetViews>
    <sheetView workbookViewId="0">
      <selection activeCell="N3" sqref="N3"/>
    </sheetView>
  </sheetViews>
  <sheetFormatPr defaultColWidth="8.7109375" defaultRowHeight="15" x14ac:dyDescent="0.25"/>
  <cols>
    <col min="1" max="1" width="7.5703125" style="16" bestFit="1" customWidth="1"/>
    <col min="2" max="2" width="22.140625" style="10" bestFit="1" customWidth="1"/>
    <col min="3" max="3" width="23.140625" style="10" bestFit="1" customWidth="1"/>
    <col min="4" max="8" width="23.140625" style="10" customWidth="1"/>
    <col min="9" max="9" width="18.5703125" style="10" bestFit="1" customWidth="1"/>
    <col min="10" max="10" width="69.85546875" style="10" customWidth="1"/>
    <col min="11" max="11" width="40.140625" style="10" customWidth="1"/>
    <col min="12" max="12" width="39.5703125" style="10" hidden="1" customWidth="1"/>
    <col min="13" max="13" width="43.5703125" style="10" hidden="1" customWidth="1"/>
    <col min="14" max="14" width="39.5703125" style="15" customWidth="1"/>
    <col min="15" max="16384" width="8.7109375" style="10"/>
  </cols>
  <sheetData>
    <row r="1" spans="1:14" s="5" customFormat="1" x14ac:dyDescent="0.25">
      <c r="A1" s="3" t="s">
        <v>47</v>
      </c>
      <c r="B1" s="3" t="s">
        <v>48</v>
      </c>
      <c r="C1" s="3" t="s">
        <v>49</v>
      </c>
      <c r="D1" s="3" t="s">
        <v>50</v>
      </c>
      <c r="E1" s="3" t="s">
        <v>51</v>
      </c>
      <c r="F1" s="3" t="s">
        <v>52</v>
      </c>
      <c r="G1" s="3" t="s">
        <v>53</v>
      </c>
      <c r="H1" s="3" t="s">
        <v>54</v>
      </c>
      <c r="I1" s="3" t="s">
        <v>55</v>
      </c>
      <c r="J1" s="3" t="s">
        <v>32</v>
      </c>
      <c r="K1" s="3" t="s">
        <v>54</v>
      </c>
      <c r="L1" s="3" t="s">
        <v>56</v>
      </c>
      <c r="M1" s="3" t="s">
        <v>57</v>
      </c>
      <c r="N1" s="4" t="s">
        <v>58</v>
      </c>
    </row>
    <row r="2" spans="1:14" ht="213.75" x14ac:dyDescent="0.25">
      <c r="A2" s="6">
        <v>1</v>
      </c>
      <c r="B2" s="7" t="s">
        <v>59</v>
      </c>
      <c r="C2" s="7" t="s">
        <v>60</v>
      </c>
      <c r="D2" s="7" t="s">
        <v>61</v>
      </c>
      <c r="E2" s="7">
        <v>2</v>
      </c>
      <c r="F2" s="7">
        <v>2025</v>
      </c>
      <c r="G2" s="7" t="s">
        <v>62</v>
      </c>
      <c r="H2" s="7" t="s">
        <v>63</v>
      </c>
      <c r="I2" s="7" t="s">
        <v>64</v>
      </c>
      <c r="J2" s="8" t="s">
        <v>65</v>
      </c>
      <c r="K2" s="7" t="s">
        <v>66</v>
      </c>
      <c r="L2" s="7" t="s">
        <v>67</v>
      </c>
      <c r="M2" s="7" t="s">
        <v>68</v>
      </c>
      <c r="N2" s="9"/>
    </row>
    <row r="3" spans="1:14" ht="30" x14ac:dyDescent="0.25">
      <c r="A3" s="6">
        <v>2</v>
      </c>
      <c r="B3" s="7" t="s">
        <v>69</v>
      </c>
      <c r="C3" s="7" t="s">
        <v>70</v>
      </c>
      <c r="D3" s="7"/>
      <c r="E3" s="7"/>
      <c r="F3" s="7"/>
      <c r="G3" s="7"/>
      <c r="H3" s="7"/>
      <c r="I3" s="7" t="s">
        <v>71</v>
      </c>
      <c r="J3" s="7" t="s">
        <v>72</v>
      </c>
      <c r="K3" s="7" t="s">
        <v>73</v>
      </c>
      <c r="L3" s="7" t="s">
        <v>72</v>
      </c>
      <c r="M3" s="7" t="s">
        <v>74</v>
      </c>
      <c r="N3" s="9" t="s">
        <v>75</v>
      </c>
    </row>
    <row r="4" spans="1:14" ht="45" x14ac:dyDescent="0.25">
      <c r="A4" s="6">
        <v>3</v>
      </c>
      <c r="B4" s="7" t="s">
        <v>76</v>
      </c>
      <c r="C4" s="7" t="s">
        <v>77</v>
      </c>
      <c r="D4" s="7" t="s">
        <v>61</v>
      </c>
      <c r="E4" s="7" t="s">
        <v>78</v>
      </c>
      <c r="F4" s="7" t="s">
        <v>79</v>
      </c>
      <c r="G4" s="7"/>
      <c r="H4" s="7" t="s">
        <v>80</v>
      </c>
      <c r="I4" s="7" t="s">
        <v>71</v>
      </c>
      <c r="J4" s="11" t="s">
        <v>81</v>
      </c>
      <c r="K4" s="7" t="s">
        <v>82</v>
      </c>
      <c r="L4" s="7" t="s">
        <v>83</v>
      </c>
      <c r="M4" s="7" t="s">
        <v>84</v>
      </c>
      <c r="N4" s="9"/>
    </row>
    <row r="5" spans="1:14" ht="30" customHeight="1" x14ac:dyDescent="0.25">
      <c r="A5" s="6">
        <v>4</v>
      </c>
      <c r="B5" s="7" t="s">
        <v>85</v>
      </c>
      <c r="C5" s="7" t="s">
        <v>86</v>
      </c>
      <c r="D5" s="7" t="s">
        <v>87</v>
      </c>
      <c r="E5" s="7" t="s">
        <v>88</v>
      </c>
      <c r="F5" s="7"/>
      <c r="G5" s="7"/>
      <c r="H5" s="7"/>
      <c r="I5" s="7" t="s">
        <v>89</v>
      </c>
      <c r="J5" s="11" t="s">
        <v>90</v>
      </c>
      <c r="K5" s="7" t="s">
        <v>82</v>
      </c>
      <c r="L5" s="7"/>
      <c r="M5" s="7"/>
      <c r="N5" s="9"/>
    </row>
    <row r="6" spans="1:14" ht="15" customHeight="1" x14ac:dyDescent="0.25">
      <c r="A6" s="6">
        <v>5</v>
      </c>
      <c r="B6" s="7" t="s">
        <v>91</v>
      </c>
      <c r="C6" s="7" t="s">
        <v>91</v>
      </c>
      <c r="D6" s="7" t="s">
        <v>61</v>
      </c>
      <c r="E6" s="7" t="s">
        <v>92</v>
      </c>
      <c r="F6" s="7" t="s">
        <v>93</v>
      </c>
      <c r="G6" s="7"/>
      <c r="H6" s="7" t="s">
        <v>94</v>
      </c>
      <c r="I6" s="7" t="s">
        <v>71</v>
      </c>
      <c r="J6" s="7" t="s">
        <v>95</v>
      </c>
      <c r="K6" s="7" t="s">
        <v>82</v>
      </c>
      <c r="L6" s="7" t="s">
        <v>96</v>
      </c>
      <c r="M6" s="7" t="s">
        <v>97</v>
      </c>
      <c r="N6" s="9"/>
    </row>
    <row r="7" spans="1:14" ht="60" x14ac:dyDescent="0.25">
      <c r="A7" s="6">
        <v>6</v>
      </c>
      <c r="B7" s="7" t="s">
        <v>98</v>
      </c>
      <c r="C7" s="7" t="s">
        <v>99</v>
      </c>
      <c r="D7" s="7" t="s">
        <v>100</v>
      </c>
      <c r="E7" s="7">
        <v>3</v>
      </c>
      <c r="F7" s="7">
        <v>2040</v>
      </c>
      <c r="G7" s="7"/>
      <c r="H7" s="7"/>
      <c r="I7" s="7" t="s">
        <v>71</v>
      </c>
      <c r="J7" s="7" t="s">
        <v>101</v>
      </c>
      <c r="K7" s="7" t="s">
        <v>82</v>
      </c>
      <c r="L7" s="7" t="s">
        <v>102</v>
      </c>
      <c r="M7" s="7" t="s">
        <v>103</v>
      </c>
      <c r="N7" s="9"/>
    </row>
    <row r="8" spans="1:14" ht="105" x14ac:dyDescent="0.25">
      <c r="A8" s="6">
        <v>7</v>
      </c>
      <c r="B8" s="7" t="s">
        <v>104</v>
      </c>
      <c r="C8" s="7" t="s">
        <v>105</v>
      </c>
      <c r="D8" s="7" t="s">
        <v>61</v>
      </c>
      <c r="E8" s="7">
        <v>1</v>
      </c>
      <c r="F8" s="7" t="s">
        <v>106</v>
      </c>
      <c r="G8" s="7"/>
      <c r="H8" s="7" t="s">
        <v>107</v>
      </c>
      <c r="I8" s="7" t="s">
        <v>64</v>
      </c>
      <c r="J8" s="11" t="s">
        <v>108</v>
      </c>
      <c r="K8" s="7" t="s">
        <v>109</v>
      </c>
      <c r="L8" s="7" t="s">
        <v>110</v>
      </c>
      <c r="M8" s="7" t="s">
        <v>111</v>
      </c>
      <c r="N8" s="9"/>
    </row>
    <row r="9" spans="1:14" ht="75" x14ac:dyDescent="0.25">
      <c r="A9" s="6">
        <v>8</v>
      </c>
      <c r="B9" s="7" t="s">
        <v>112</v>
      </c>
      <c r="C9" s="7" t="s">
        <v>113</v>
      </c>
      <c r="D9" s="7" t="s">
        <v>61</v>
      </c>
      <c r="E9" s="7">
        <v>3</v>
      </c>
      <c r="F9" s="7">
        <v>2026</v>
      </c>
      <c r="G9" s="7"/>
      <c r="H9" s="7" t="s">
        <v>114</v>
      </c>
      <c r="I9" s="7" t="s">
        <v>89</v>
      </c>
      <c r="J9" s="7" t="s">
        <v>115</v>
      </c>
      <c r="K9" s="7" t="s">
        <v>116</v>
      </c>
      <c r="L9" s="7"/>
      <c r="M9" s="7"/>
      <c r="N9" s="9"/>
    </row>
    <row r="10" spans="1:14" ht="105" x14ac:dyDescent="0.25">
      <c r="A10" s="6">
        <v>9</v>
      </c>
      <c r="B10" s="7" t="s">
        <v>117</v>
      </c>
      <c r="C10" s="7" t="s">
        <v>118</v>
      </c>
      <c r="D10" s="7" t="s">
        <v>119</v>
      </c>
      <c r="E10" s="7">
        <v>1</v>
      </c>
      <c r="F10" s="7" t="s">
        <v>120</v>
      </c>
      <c r="G10" s="7" t="s">
        <v>121</v>
      </c>
      <c r="H10" s="7"/>
      <c r="I10" s="7" t="s">
        <v>64</v>
      </c>
      <c r="J10" s="7" t="s">
        <v>122</v>
      </c>
      <c r="K10" s="7" t="s">
        <v>123</v>
      </c>
      <c r="L10" s="7" t="s">
        <v>124</v>
      </c>
      <c r="M10" s="7" t="s">
        <v>125</v>
      </c>
      <c r="N10" s="9"/>
    </row>
    <row r="11" spans="1:14" ht="30" x14ac:dyDescent="0.25">
      <c r="A11" s="6">
        <v>10</v>
      </c>
      <c r="B11" s="7" t="s">
        <v>126</v>
      </c>
      <c r="C11" s="7" t="s">
        <v>127</v>
      </c>
      <c r="D11" s="7" t="s">
        <v>61</v>
      </c>
      <c r="E11" s="7">
        <v>3</v>
      </c>
      <c r="F11" s="7"/>
      <c r="G11" s="7"/>
      <c r="H11" s="7"/>
      <c r="I11" s="7" t="s">
        <v>89</v>
      </c>
      <c r="J11" s="7" t="s">
        <v>128</v>
      </c>
      <c r="K11" s="7" t="s">
        <v>82</v>
      </c>
      <c r="L11" s="7"/>
      <c r="M11" s="7"/>
      <c r="N11" s="9"/>
    </row>
    <row r="12" spans="1:14" ht="90" x14ac:dyDescent="0.25">
      <c r="A12" s="6">
        <v>11</v>
      </c>
      <c r="B12" s="7" t="s">
        <v>126</v>
      </c>
      <c r="C12" s="7" t="s">
        <v>129</v>
      </c>
      <c r="D12" s="7" t="s">
        <v>130</v>
      </c>
      <c r="E12" s="7">
        <v>1</v>
      </c>
      <c r="F12" s="7" t="s">
        <v>131</v>
      </c>
      <c r="G12" s="7" t="s">
        <v>132</v>
      </c>
      <c r="H12" s="7"/>
      <c r="I12" s="7" t="s">
        <v>71</v>
      </c>
      <c r="J12" s="7" t="s">
        <v>133</v>
      </c>
      <c r="K12" s="7" t="s">
        <v>134</v>
      </c>
      <c r="L12" s="7" t="s">
        <v>135</v>
      </c>
      <c r="M12" s="7" t="s">
        <v>136</v>
      </c>
      <c r="N12" s="9"/>
    </row>
    <row r="13" spans="1:14" ht="60" x14ac:dyDescent="0.25">
      <c r="A13" s="6">
        <v>12</v>
      </c>
      <c r="B13" s="7" t="s">
        <v>126</v>
      </c>
      <c r="C13" s="7" t="s">
        <v>137</v>
      </c>
      <c r="D13" s="7" t="s">
        <v>130</v>
      </c>
      <c r="E13" s="7">
        <v>1</v>
      </c>
      <c r="F13" s="7" t="s">
        <v>131</v>
      </c>
      <c r="G13" s="7"/>
      <c r="H13" s="7"/>
      <c r="I13" s="7" t="s">
        <v>71</v>
      </c>
      <c r="J13" s="7" t="s">
        <v>138</v>
      </c>
      <c r="K13" s="7" t="s">
        <v>139</v>
      </c>
      <c r="L13" s="7" t="s">
        <v>140</v>
      </c>
      <c r="M13" s="7" t="s">
        <v>141</v>
      </c>
      <c r="N13" s="9"/>
    </row>
    <row r="14" spans="1:14" ht="45" x14ac:dyDescent="0.25">
      <c r="A14" s="6">
        <v>13</v>
      </c>
      <c r="B14" s="7" t="s">
        <v>126</v>
      </c>
      <c r="C14" s="7" t="s">
        <v>142</v>
      </c>
      <c r="D14" s="7" t="s">
        <v>61</v>
      </c>
      <c r="E14" s="7">
        <v>3</v>
      </c>
      <c r="F14" s="7">
        <v>2023</v>
      </c>
      <c r="G14" s="7" t="s">
        <v>62</v>
      </c>
      <c r="H14" s="7"/>
      <c r="I14" s="7" t="s">
        <v>89</v>
      </c>
      <c r="J14" s="7" t="s">
        <v>143</v>
      </c>
      <c r="K14" s="7" t="s">
        <v>144</v>
      </c>
      <c r="L14" s="7"/>
      <c r="M14" s="7"/>
      <c r="N14" s="9"/>
    </row>
    <row r="15" spans="1:14" ht="45" x14ac:dyDescent="0.25">
      <c r="A15" s="6">
        <v>14</v>
      </c>
      <c r="B15" s="7" t="s">
        <v>126</v>
      </c>
      <c r="C15" s="7" t="s">
        <v>145</v>
      </c>
      <c r="D15" s="7" t="s">
        <v>61</v>
      </c>
      <c r="E15" s="7">
        <v>3</v>
      </c>
      <c r="F15" s="7">
        <v>2023</v>
      </c>
      <c r="G15" s="7" t="s">
        <v>62</v>
      </c>
      <c r="H15" s="7"/>
      <c r="I15" s="7" t="s">
        <v>71</v>
      </c>
      <c r="J15" s="7" t="s">
        <v>146</v>
      </c>
      <c r="K15" s="7" t="s">
        <v>147</v>
      </c>
      <c r="L15" s="7" t="s">
        <v>148</v>
      </c>
      <c r="M15" s="7" t="s">
        <v>149</v>
      </c>
      <c r="N15" s="12"/>
    </row>
    <row r="16" spans="1:14" ht="90" x14ac:dyDescent="0.25">
      <c r="A16" s="6">
        <v>15</v>
      </c>
      <c r="B16" s="7" t="s">
        <v>126</v>
      </c>
      <c r="C16" s="7" t="s">
        <v>150</v>
      </c>
      <c r="D16" s="7" t="s">
        <v>151</v>
      </c>
      <c r="E16" s="7">
        <v>1</v>
      </c>
      <c r="F16" s="7" t="s">
        <v>152</v>
      </c>
      <c r="G16" s="7" t="s">
        <v>153</v>
      </c>
      <c r="H16" s="7"/>
      <c r="I16" s="7" t="s">
        <v>64</v>
      </c>
      <c r="J16" s="7" t="s">
        <v>154</v>
      </c>
      <c r="K16" s="7" t="s">
        <v>123</v>
      </c>
      <c r="L16" s="7" t="s">
        <v>140</v>
      </c>
      <c r="M16" s="7" t="s">
        <v>155</v>
      </c>
      <c r="N16" s="12"/>
    </row>
    <row r="17" spans="1:14" ht="60" x14ac:dyDescent="0.25">
      <c r="A17" s="6">
        <v>16</v>
      </c>
      <c r="B17" s="7" t="s">
        <v>156</v>
      </c>
      <c r="C17" s="7" t="s">
        <v>157</v>
      </c>
      <c r="D17" s="7" t="s">
        <v>61</v>
      </c>
      <c r="E17" s="7">
        <v>3</v>
      </c>
      <c r="F17" s="7">
        <v>2035</v>
      </c>
      <c r="G17" s="7"/>
      <c r="H17" s="7" t="s">
        <v>158</v>
      </c>
      <c r="I17" s="7" t="s">
        <v>89</v>
      </c>
      <c r="J17" s="7" t="s">
        <v>159</v>
      </c>
      <c r="K17" s="7" t="s">
        <v>82</v>
      </c>
      <c r="L17" s="7"/>
      <c r="M17" s="7"/>
      <c r="N17" s="9"/>
    </row>
    <row r="18" spans="1:14" ht="60" x14ac:dyDescent="0.25">
      <c r="A18" s="6">
        <v>17</v>
      </c>
      <c r="B18" s="7" t="s">
        <v>160</v>
      </c>
      <c r="C18" s="7" t="s">
        <v>161</v>
      </c>
      <c r="D18" s="7" t="s">
        <v>162</v>
      </c>
      <c r="E18" s="7">
        <v>1</v>
      </c>
      <c r="F18" s="7">
        <v>2023</v>
      </c>
      <c r="G18" s="7"/>
      <c r="H18" s="7" t="s">
        <v>163</v>
      </c>
      <c r="I18" s="7" t="s">
        <v>71</v>
      </c>
      <c r="J18" s="7" t="s">
        <v>164</v>
      </c>
      <c r="K18" s="7" t="s">
        <v>165</v>
      </c>
      <c r="L18" s="7" t="s">
        <v>166</v>
      </c>
      <c r="M18" s="7" t="s">
        <v>167</v>
      </c>
      <c r="N18" s="9"/>
    </row>
    <row r="19" spans="1:14" ht="75" x14ac:dyDescent="0.25">
      <c r="A19" s="6">
        <v>18</v>
      </c>
      <c r="B19" s="7" t="s">
        <v>168</v>
      </c>
      <c r="C19" s="7" t="s">
        <v>169</v>
      </c>
      <c r="D19" s="7" t="s">
        <v>170</v>
      </c>
      <c r="E19" s="7">
        <v>2</v>
      </c>
      <c r="F19" s="7" t="s">
        <v>171</v>
      </c>
      <c r="G19" s="7"/>
      <c r="H19" s="7" t="s">
        <v>172</v>
      </c>
      <c r="I19" s="7" t="s">
        <v>71</v>
      </c>
      <c r="J19" s="8" t="s">
        <v>173</v>
      </c>
      <c r="K19" s="7" t="s">
        <v>174</v>
      </c>
      <c r="L19" s="7" t="s">
        <v>175</v>
      </c>
      <c r="M19" s="7" t="s">
        <v>176</v>
      </c>
      <c r="N19" s="12"/>
    </row>
    <row r="20" spans="1:14" ht="75" x14ac:dyDescent="0.25">
      <c r="A20" s="6">
        <v>19</v>
      </c>
      <c r="B20" s="7" t="s">
        <v>177</v>
      </c>
      <c r="C20" s="7" t="s">
        <v>177</v>
      </c>
      <c r="D20" s="7" t="s">
        <v>170</v>
      </c>
      <c r="E20" s="7">
        <v>3</v>
      </c>
      <c r="F20" s="7" t="s">
        <v>178</v>
      </c>
      <c r="G20" s="7"/>
      <c r="H20" s="7" t="s">
        <v>179</v>
      </c>
      <c r="I20" s="7" t="s">
        <v>89</v>
      </c>
      <c r="J20" s="7" t="s">
        <v>180</v>
      </c>
      <c r="K20" s="7" t="s">
        <v>82</v>
      </c>
      <c r="L20" s="7"/>
      <c r="M20" s="7"/>
      <c r="N20" s="12"/>
    </row>
    <row r="21" spans="1:14" ht="60" x14ac:dyDescent="0.25">
      <c r="A21" s="6">
        <v>20</v>
      </c>
      <c r="B21" s="7" t="s">
        <v>181</v>
      </c>
      <c r="C21" s="7" t="s">
        <v>182</v>
      </c>
      <c r="D21" s="7" t="s">
        <v>170</v>
      </c>
      <c r="E21" s="7">
        <v>2</v>
      </c>
      <c r="F21" s="7" t="s">
        <v>183</v>
      </c>
      <c r="G21" s="7"/>
      <c r="H21" s="7" t="s">
        <v>184</v>
      </c>
      <c r="I21" s="7" t="s">
        <v>71</v>
      </c>
      <c r="J21" s="7" t="s">
        <v>185</v>
      </c>
      <c r="K21" s="7" t="s">
        <v>186</v>
      </c>
      <c r="L21" s="7" t="s">
        <v>187</v>
      </c>
      <c r="M21" s="7" t="s">
        <v>188</v>
      </c>
      <c r="N21" s="12"/>
    </row>
    <row r="22" spans="1:14" ht="45" x14ac:dyDescent="0.25">
      <c r="A22" s="6">
        <v>21</v>
      </c>
      <c r="B22" s="7" t="s">
        <v>189</v>
      </c>
      <c r="C22" s="7" t="s">
        <v>190</v>
      </c>
      <c r="D22" s="7" t="s">
        <v>61</v>
      </c>
      <c r="E22" s="7">
        <v>3</v>
      </c>
      <c r="F22" s="7">
        <v>2040</v>
      </c>
      <c r="G22" s="7"/>
      <c r="H22" s="7" t="s">
        <v>191</v>
      </c>
      <c r="I22" s="7" t="s">
        <v>71</v>
      </c>
      <c r="J22" s="7" t="s">
        <v>192</v>
      </c>
      <c r="K22" s="7" t="s">
        <v>193</v>
      </c>
      <c r="L22" s="7" t="s">
        <v>194</v>
      </c>
      <c r="M22" s="7" t="s">
        <v>195</v>
      </c>
      <c r="N22" s="9"/>
    </row>
    <row r="23" spans="1:14" x14ac:dyDescent="0.25">
      <c r="A23" s="13"/>
      <c r="B23" s="14"/>
      <c r="C23" s="14"/>
      <c r="D23" s="14"/>
      <c r="E23" s="14"/>
      <c r="F23" s="14"/>
      <c r="G23" s="14"/>
      <c r="H23" s="14"/>
      <c r="I23" s="14"/>
      <c r="J23" s="14"/>
      <c r="K23" s="14"/>
      <c r="L23" s="14"/>
      <c r="M23" s="14"/>
    </row>
    <row r="24" spans="1:14" x14ac:dyDescent="0.25">
      <c r="A24" s="13"/>
      <c r="B24" s="14"/>
      <c r="C24" s="14"/>
      <c r="D24" s="14"/>
      <c r="E24" s="14"/>
      <c r="F24" s="14"/>
      <c r="G24" s="14"/>
      <c r="H24" s="14"/>
      <c r="I24" s="14"/>
      <c r="J24" s="14"/>
      <c r="K24" s="14"/>
      <c r="L24" s="14"/>
      <c r="M24" s="14"/>
    </row>
  </sheetData>
  <autoFilter ref="A1:N22" xr:uid="{18C4331C-8D71-4FB1-B9B6-E4C440C608AC}"/>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1D9D-52D2-4FB8-AABC-5D6F706ADAD8}">
  <sheetPr>
    <tabColor theme="9" tint="0.39997558519241921"/>
  </sheetPr>
  <dimension ref="A1:H40"/>
  <sheetViews>
    <sheetView topLeftCell="C1" zoomScale="90" zoomScaleNormal="90" workbookViewId="0">
      <selection activeCell="E23" sqref="E23"/>
    </sheetView>
  </sheetViews>
  <sheetFormatPr defaultColWidth="8.85546875" defaultRowHeight="12.75" x14ac:dyDescent="0.2"/>
  <cols>
    <col min="1" max="1" width="24" style="17" bestFit="1" customWidth="1"/>
    <col min="2" max="2" width="6.140625" style="17" bestFit="1" customWidth="1"/>
    <col min="3" max="3" width="160.28515625" style="17" bestFit="1" customWidth="1"/>
    <col min="4" max="4" width="13.85546875" style="17" bestFit="1" customWidth="1"/>
    <col min="5" max="5" width="69.7109375" style="17" customWidth="1"/>
    <col min="6" max="6" width="42.28515625" style="17" bestFit="1" customWidth="1"/>
    <col min="7" max="7" width="8.140625" style="17" customWidth="1"/>
    <col min="8" max="8" width="10" style="17" customWidth="1"/>
    <col min="9" max="16384" width="8.85546875" style="17"/>
  </cols>
  <sheetData>
    <row r="1" spans="1:8" s="21" customFormat="1" x14ac:dyDescent="0.2">
      <c r="A1" s="21" t="s">
        <v>300</v>
      </c>
      <c r="B1" s="21" t="s">
        <v>306</v>
      </c>
      <c r="C1" s="21" t="s">
        <v>301</v>
      </c>
      <c r="D1" s="21" t="s">
        <v>307</v>
      </c>
      <c r="E1" s="21" t="s">
        <v>1</v>
      </c>
      <c r="F1" s="21" t="s">
        <v>938</v>
      </c>
      <c r="G1" s="21">
        <v>2030</v>
      </c>
      <c r="H1" s="21">
        <v>2050</v>
      </c>
    </row>
    <row r="2" spans="1:8" s="20" customFormat="1" x14ac:dyDescent="0.2">
      <c r="A2" s="20" t="s">
        <v>302</v>
      </c>
      <c r="B2" s="20" t="s">
        <v>414</v>
      </c>
      <c r="C2" s="20" t="s">
        <v>303</v>
      </c>
      <c r="D2" s="20" t="s">
        <v>383</v>
      </c>
      <c r="E2" s="20" t="s">
        <v>370</v>
      </c>
      <c r="F2" s="38" t="s">
        <v>747</v>
      </c>
    </row>
    <row r="3" spans="1:8" x14ac:dyDescent="0.2">
      <c r="A3" s="17" t="s">
        <v>302</v>
      </c>
      <c r="B3" s="19" t="s">
        <v>311</v>
      </c>
      <c r="C3" s="17" t="s">
        <v>304</v>
      </c>
      <c r="D3" s="19" t="s">
        <v>372</v>
      </c>
      <c r="E3" s="19" t="s">
        <v>371</v>
      </c>
      <c r="F3" s="39" t="s">
        <v>748</v>
      </c>
    </row>
    <row r="4" spans="1:8" x14ac:dyDescent="0.2">
      <c r="A4" s="17" t="s">
        <v>302</v>
      </c>
      <c r="B4" s="19" t="s">
        <v>311</v>
      </c>
      <c r="C4" s="17" t="s">
        <v>304</v>
      </c>
      <c r="D4" s="19" t="s">
        <v>376</v>
      </c>
      <c r="E4" s="19" t="s">
        <v>382</v>
      </c>
      <c r="F4" s="39" t="s">
        <v>749</v>
      </c>
    </row>
    <row r="5" spans="1:8" x14ac:dyDescent="0.2">
      <c r="A5" s="17" t="s">
        <v>302</v>
      </c>
      <c r="B5" s="19" t="s">
        <v>312</v>
      </c>
      <c r="C5" s="17" t="s">
        <v>305</v>
      </c>
      <c r="D5" s="19" t="s">
        <v>373</v>
      </c>
      <c r="E5" s="19" t="s">
        <v>368</v>
      </c>
      <c r="F5" s="39" t="s">
        <v>750</v>
      </c>
    </row>
    <row r="6" spans="1:8" x14ac:dyDescent="0.2">
      <c r="A6" s="17" t="s">
        <v>302</v>
      </c>
      <c r="B6" s="19" t="s">
        <v>313</v>
      </c>
      <c r="C6" s="17" t="s">
        <v>308</v>
      </c>
      <c r="D6" s="19" t="s">
        <v>374</v>
      </c>
      <c r="E6" s="19" t="s">
        <v>369</v>
      </c>
      <c r="F6" s="39" t="s">
        <v>751</v>
      </c>
    </row>
    <row r="7" spans="1:8" x14ac:dyDescent="0.2">
      <c r="A7" s="17" t="s">
        <v>302</v>
      </c>
      <c r="B7" s="19" t="s">
        <v>314</v>
      </c>
      <c r="C7" s="17" t="s">
        <v>309</v>
      </c>
      <c r="D7" s="19" t="s">
        <v>375</v>
      </c>
      <c r="E7" s="19" t="s">
        <v>384</v>
      </c>
      <c r="F7" s="39" t="s">
        <v>752</v>
      </c>
    </row>
    <row r="8" spans="1:8" x14ac:dyDescent="0.2">
      <c r="A8" s="17" t="s">
        <v>302</v>
      </c>
      <c r="B8" s="19" t="s">
        <v>314</v>
      </c>
      <c r="C8" s="17" t="s">
        <v>309</v>
      </c>
      <c r="D8" s="19" t="s">
        <v>377</v>
      </c>
      <c r="E8" s="17" t="s">
        <v>465</v>
      </c>
      <c r="F8" s="39" t="s">
        <v>750</v>
      </c>
    </row>
    <row r="9" spans="1:8" s="20" customFormat="1" x14ac:dyDescent="0.2">
      <c r="A9" s="20" t="s">
        <v>264</v>
      </c>
      <c r="B9" s="20" t="s">
        <v>415</v>
      </c>
      <c r="C9" s="20" t="s">
        <v>310</v>
      </c>
      <c r="F9" s="38"/>
    </row>
    <row r="10" spans="1:8" x14ac:dyDescent="0.2">
      <c r="A10" s="17" t="s">
        <v>264</v>
      </c>
      <c r="B10" s="19" t="s">
        <v>315</v>
      </c>
      <c r="C10" s="19" t="s">
        <v>364</v>
      </c>
      <c r="D10" s="17" t="s">
        <v>385</v>
      </c>
      <c r="E10" s="17" t="s">
        <v>390</v>
      </c>
      <c r="F10" s="39" t="s">
        <v>753</v>
      </c>
    </row>
    <row r="11" spans="1:8" x14ac:dyDescent="0.2">
      <c r="A11" s="17" t="s">
        <v>264</v>
      </c>
      <c r="B11" s="19" t="s">
        <v>316</v>
      </c>
      <c r="C11" s="19" t="s">
        <v>321</v>
      </c>
      <c r="D11" s="17" t="s">
        <v>391</v>
      </c>
      <c r="E11" s="17" t="s">
        <v>389</v>
      </c>
      <c r="F11" s="39" t="s">
        <v>754</v>
      </c>
    </row>
    <row r="12" spans="1:8" x14ac:dyDescent="0.2">
      <c r="A12" s="17" t="s">
        <v>264</v>
      </c>
      <c r="B12" s="19" t="s">
        <v>317</v>
      </c>
      <c r="C12" s="19" t="s">
        <v>325</v>
      </c>
      <c r="D12" s="17" t="s">
        <v>392</v>
      </c>
      <c r="E12" s="19" t="s">
        <v>365</v>
      </c>
      <c r="F12" s="39" t="s">
        <v>366</v>
      </c>
    </row>
    <row r="13" spans="1:8" x14ac:dyDescent="0.2">
      <c r="A13" s="17" t="s">
        <v>264</v>
      </c>
      <c r="B13" s="19" t="s">
        <v>318</v>
      </c>
      <c r="C13" s="19" t="s">
        <v>324</v>
      </c>
      <c r="D13" s="17" t="s">
        <v>393</v>
      </c>
      <c r="E13" s="19" t="s">
        <v>367</v>
      </c>
      <c r="F13" s="39" t="s">
        <v>751</v>
      </c>
    </row>
    <row r="14" spans="1:8" x14ac:dyDescent="0.2">
      <c r="A14" s="17" t="s">
        <v>264</v>
      </c>
      <c r="B14" s="19" t="s">
        <v>319</v>
      </c>
      <c r="C14" s="19" t="s">
        <v>323</v>
      </c>
      <c r="D14" s="17" t="s">
        <v>394</v>
      </c>
      <c r="E14" s="17" t="s">
        <v>405</v>
      </c>
      <c r="F14" s="39" t="s">
        <v>755</v>
      </c>
    </row>
    <row r="15" spans="1:8" x14ac:dyDescent="0.2">
      <c r="A15" s="17" t="s">
        <v>264</v>
      </c>
      <c r="B15" s="19" t="s">
        <v>320</v>
      </c>
      <c r="C15" s="19" t="s">
        <v>322</v>
      </c>
      <c r="D15" s="17" t="s">
        <v>395</v>
      </c>
      <c r="E15" s="17" t="s">
        <v>406</v>
      </c>
      <c r="F15" s="39" t="s">
        <v>756</v>
      </c>
    </row>
    <row r="16" spans="1:8" s="20" customFormat="1" x14ac:dyDescent="0.2">
      <c r="A16" s="20" t="s">
        <v>267</v>
      </c>
      <c r="B16" s="20" t="s">
        <v>416</v>
      </c>
      <c r="C16" s="20" t="s">
        <v>326</v>
      </c>
      <c r="F16" s="38"/>
    </row>
    <row r="17" spans="1:6" x14ac:dyDescent="0.2">
      <c r="A17" s="17" t="s">
        <v>267</v>
      </c>
      <c r="B17" s="19" t="s">
        <v>328</v>
      </c>
      <c r="C17" s="19" t="s">
        <v>327</v>
      </c>
      <c r="D17" s="17" t="s">
        <v>386</v>
      </c>
      <c r="E17" s="17" t="s">
        <v>408</v>
      </c>
      <c r="F17" s="39" t="s">
        <v>457</v>
      </c>
    </row>
    <row r="18" spans="1:6" x14ac:dyDescent="0.2">
      <c r="A18" s="17" t="s">
        <v>267</v>
      </c>
      <c r="B18" s="19" t="s">
        <v>328</v>
      </c>
      <c r="C18" s="19" t="s">
        <v>327</v>
      </c>
      <c r="D18" s="17" t="s">
        <v>378</v>
      </c>
      <c r="E18" s="17" t="s">
        <v>409</v>
      </c>
      <c r="F18" s="39" t="s">
        <v>456</v>
      </c>
    </row>
    <row r="19" spans="1:6" x14ac:dyDescent="0.2">
      <c r="A19" s="17" t="s">
        <v>267</v>
      </c>
      <c r="B19" s="19" t="s">
        <v>329</v>
      </c>
      <c r="C19" s="17" t="s">
        <v>332</v>
      </c>
      <c r="D19" s="17" t="s">
        <v>396</v>
      </c>
      <c r="E19" s="17" t="s">
        <v>412</v>
      </c>
      <c r="F19" s="39" t="s">
        <v>937</v>
      </c>
    </row>
    <row r="20" spans="1:6" x14ac:dyDescent="0.2">
      <c r="A20" s="17" t="s">
        <v>267</v>
      </c>
      <c r="B20" s="19" t="s">
        <v>329</v>
      </c>
      <c r="C20" s="17" t="s">
        <v>332</v>
      </c>
      <c r="D20" s="17" t="s">
        <v>379</v>
      </c>
      <c r="E20" s="17" t="s">
        <v>413</v>
      </c>
      <c r="F20" s="40" t="s">
        <v>757</v>
      </c>
    </row>
    <row r="21" spans="1:6" x14ac:dyDescent="0.2">
      <c r="A21" s="17" t="s">
        <v>267</v>
      </c>
      <c r="B21" s="19" t="s">
        <v>330</v>
      </c>
      <c r="C21" s="19" t="s">
        <v>333</v>
      </c>
      <c r="D21" s="17" t="s">
        <v>397</v>
      </c>
      <c r="E21" s="17" t="s">
        <v>407</v>
      </c>
      <c r="F21" s="39" t="s">
        <v>758</v>
      </c>
    </row>
    <row r="22" spans="1:6" x14ac:dyDescent="0.2">
      <c r="A22" s="17" t="s">
        <v>267</v>
      </c>
      <c r="B22" s="19" t="s">
        <v>331</v>
      </c>
      <c r="C22" s="19" t="s">
        <v>334</v>
      </c>
      <c r="D22" s="17" t="s">
        <v>398</v>
      </c>
      <c r="E22" s="17" t="s">
        <v>411</v>
      </c>
      <c r="F22" s="39" t="s">
        <v>949</v>
      </c>
    </row>
    <row r="23" spans="1:6" x14ac:dyDescent="0.2">
      <c r="A23" s="17" t="s">
        <v>267</v>
      </c>
      <c r="B23" s="19" t="s">
        <v>331</v>
      </c>
      <c r="C23" s="19" t="s">
        <v>334</v>
      </c>
      <c r="D23" s="17" t="s">
        <v>380</v>
      </c>
      <c r="E23" s="17" t="s">
        <v>410</v>
      </c>
      <c r="F23" s="39" t="s">
        <v>763</v>
      </c>
    </row>
    <row r="24" spans="1:6" s="20" customFormat="1" x14ac:dyDescent="0.2">
      <c r="A24" s="20" t="s">
        <v>265</v>
      </c>
      <c r="B24" s="20" t="s">
        <v>417</v>
      </c>
      <c r="C24" s="20" t="s">
        <v>336</v>
      </c>
      <c r="F24" s="38"/>
    </row>
    <row r="25" spans="1:6" x14ac:dyDescent="0.2">
      <c r="A25" s="17" t="s">
        <v>265</v>
      </c>
      <c r="B25" s="19" t="s">
        <v>335</v>
      </c>
      <c r="C25" s="19" t="s">
        <v>337</v>
      </c>
      <c r="D25" s="17" t="s">
        <v>387</v>
      </c>
      <c r="E25" s="17" t="s">
        <v>421</v>
      </c>
      <c r="F25" s="39"/>
    </row>
    <row r="26" spans="1:6" x14ac:dyDescent="0.2">
      <c r="A26" s="17" t="s">
        <v>265</v>
      </c>
      <c r="B26" s="19" t="s">
        <v>342</v>
      </c>
      <c r="C26" s="19" t="s">
        <v>338</v>
      </c>
      <c r="D26" s="17" t="s">
        <v>399</v>
      </c>
      <c r="E26" s="17" t="s">
        <v>427</v>
      </c>
      <c r="F26" s="39"/>
    </row>
    <row r="27" spans="1:6" x14ac:dyDescent="0.2">
      <c r="A27" s="17" t="s">
        <v>265</v>
      </c>
      <c r="B27" s="19" t="s">
        <v>342</v>
      </c>
      <c r="C27" s="19" t="s">
        <v>338</v>
      </c>
      <c r="D27" s="17" t="s">
        <v>381</v>
      </c>
      <c r="E27" s="17" t="s">
        <v>428</v>
      </c>
      <c r="F27" s="39"/>
    </row>
    <row r="28" spans="1:6" x14ac:dyDescent="0.2">
      <c r="A28" s="17" t="s">
        <v>265</v>
      </c>
      <c r="B28" s="19" t="s">
        <v>343</v>
      </c>
      <c r="C28" s="19" t="s">
        <v>339</v>
      </c>
      <c r="D28" s="17" t="s">
        <v>400</v>
      </c>
      <c r="E28" s="17" t="s">
        <v>426</v>
      </c>
      <c r="F28" s="39" t="s">
        <v>759</v>
      </c>
    </row>
    <row r="29" spans="1:6" x14ac:dyDescent="0.2">
      <c r="A29" s="17" t="s">
        <v>265</v>
      </c>
      <c r="B29" s="19" t="s">
        <v>344</v>
      </c>
      <c r="C29" s="19" t="s">
        <v>340</v>
      </c>
      <c r="D29" s="17" t="s">
        <v>401</v>
      </c>
      <c r="E29" s="17" t="s">
        <v>282</v>
      </c>
      <c r="F29" s="39"/>
    </row>
    <row r="30" spans="1:6" x14ac:dyDescent="0.2">
      <c r="A30" s="17" t="s">
        <v>265</v>
      </c>
      <c r="B30" s="19" t="s">
        <v>345</v>
      </c>
      <c r="C30" s="19" t="s">
        <v>341</v>
      </c>
      <c r="D30" s="17" t="s">
        <v>402</v>
      </c>
      <c r="E30" s="17" t="s">
        <v>429</v>
      </c>
      <c r="F30" s="39" t="s">
        <v>760</v>
      </c>
    </row>
    <row r="31" spans="1:6" s="20" customFormat="1" x14ac:dyDescent="0.2">
      <c r="A31" s="20" t="s">
        <v>266</v>
      </c>
      <c r="B31" s="20" t="s">
        <v>418</v>
      </c>
      <c r="C31" s="20" t="s">
        <v>347</v>
      </c>
      <c r="F31" s="38"/>
    </row>
    <row r="32" spans="1:6" x14ac:dyDescent="0.2">
      <c r="A32" s="17" t="s">
        <v>266</v>
      </c>
      <c r="B32" s="19" t="s">
        <v>346</v>
      </c>
      <c r="C32" s="19" t="s">
        <v>348</v>
      </c>
      <c r="D32" s="17" t="s">
        <v>388</v>
      </c>
      <c r="E32" s="17" t="s">
        <v>430</v>
      </c>
      <c r="F32" s="39"/>
    </row>
    <row r="33" spans="1:6" x14ac:dyDescent="0.2">
      <c r="A33" s="17" t="s">
        <v>266</v>
      </c>
      <c r="B33" s="19" t="s">
        <v>351</v>
      </c>
      <c r="C33" s="19" t="s">
        <v>349</v>
      </c>
      <c r="D33" s="17" t="s">
        <v>403</v>
      </c>
      <c r="E33" s="17" t="s">
        <v>431</v>
      </c>
      <c r="F33" s="39" t="s">
        <v>761</v>
      </c>
    </row>
    <row r="34" spans="1:6" x14ac:dyDescent="0.2">
      <c r="A34" s="17" t="s">
        <v>266</v>
      </c>
      <c r="B34" s="19" t="s">
        <v>352</v>
      </c>
      <c r="C34" s="19" t="s">
        <v>350</v>
      </c>
      <c r="D34" s="17" t="s">
        <v>404</v>
      </c>
      <c r="E34" s="17" t="s">
        <v>432</v>
      </c>
      <c r="F34" s="39"/>
    </row>
    <row r="35" spans="1:6" s="20" customFormat="1" x14ac:dyDescent="0.2">
      <c r="A35" s="20" t="s">
        <v>19</v>
      </c>
      <c r="B35" s="20" t="s">
        <v>419</v>
      </c>
      <c r="C35" s="20" t="s">
        <v>354</v>
      </c>
      <c r="F35" s="38"/>
    </row>
    <row r="36" spans="1:6" x14ac:dyDescent="0.2">
      <c r="A36" s="17" t="s">
        <v>19</v>
      </c>
      <c r="B36" s="19" t="s">
        <v>353</v>
      </c>
      <c r="C36" s="17" t="s">
        <v>355</v>
      </c>
      <c r="D36" s="17" t="s">
        <v>420</v>
      </c>
      <c r="E36" s="17" t="s">
        <v>433</v>
      </c>
      <c r="F36" s="39" t="s">
        <v>752</v>
      </c>
    </row>
    <row r="37" spans="1:6" x14ac:dyDescent="0.2">
      <c r="A37" s="17" t="s">
        <v>19</v>
      </c>
      <c r="B37" s="19" t="s">
        <v>360</v>
      </c>
      <c r="C37" s="19" t="s">
        <v>356</v>
      </c>
      <c r="D37" s="17" t="s">
        <v>422</v>
      </c>
      <c r="E37" s="17" t="s">
        <v>434</v>
      </c>
      <c r="F37" s="39" t="s">
        <v>762</v>
      </c>
    </row>
    <row r="38" spans="1:6" x14ac:dyDescent="0.2">
      <c r="A38" s="17" t="s">
        <v>19</v>
      </c>
      <c r="B38" s="19" t="s">
        <v>361</v>
      </c>
      <c r="C38" s="19" t="s">
        <v>357</v>
      </c>
      <c r="D38" s="17" t="s">
        <v>423</v>
      </c>
      <c r="E38" s="17" t="s">
        <v>435</v>
      </c>
      <c r="F38" s="39" t="s">
        <v>297</v>
      </c>
    </row>
    <row r="39" spans="1:6" x14ac:dyDescent="0.2">
      <c r="A39" s="17" t="s">
        <v>19</v>
      </c>
      <c r="B39" s="19" t="s">
        <v>362</v>
      </c>
      <c r="C39" s="19" t="s">
        <v>358</v>
      </c>
      <c r="D39" s="17" t="s">
        <v>424</v>
      </c>
      <c r="E39" s="17" t="s">
        <v>436</v>
      </c>
      <c r="F39" s="39" t="s">
        <v>906</v>
      </c>
    </row>
    <row r="40" spans="1:6" x14ac:dyDescent="0.2">
      <c r="A40" s="17" t="s">
        <v>19</v>
      </c>
      <c r="B40" s="19" t="s">
        <v>363</v>
      </c>
      <c r="C40" s="19" t="s">
        <v>359</v>
      </c>
      <c r="D40" s="17" t="s">
        <v>425</v>
      </c>
      <c r="E40" s="17" t="s">
        <v>437</v>
      </c>
      <c r="F40" s="39" t="s">
        <v>906</v>
      </c>
    </row>
  </sheetData>
  <autoFilter ref="A1:H1" xr:uid="{F8EC1D9D-52D2-4FB8-AABC-5D6F706ADAD8}">
    <sortState xmlns:xlrd2="http://schemas.microsoft.com/office/spreadsheetml/2017/richdata2" ref="A2:H39">
      <sortCondition ref="B1"/>
    </sortState>
  </autoFilter>
  <phoneticPr fontId="15" type="noConversion"/>
  <dataValidations count="1">
    <dataValidation type="list" allowBlank="1" showInputMessage="1" showErrorMessage="1" sqref="A1:A1048576" xr:uid="{B6A0D2E5-0CD4-4D3A-9281-C4DD2790D559}">
      <mc:AlternateContent xmlns:x12ac="http://schemas.microsoft.com/office/spreadsheetml/2011/1/ac" xmlns:mc="http://schemas.openxmlformats.org/markup-compatibility/2006">
        <mc:Choice Requires="x12ac">
          <x12ac:list>Tilgang,Klimatilpasning,Energi og Mobilitet,Læring og Levevis,Cirkulær Økonomi,"Natur, Skov og Landbrug"</x12ac:list>
        </mc:Choice>
        <mc:Fallback>
          <formula1>"Tilgang,Klimatilpasning,Energi og Mobilitet,Læring og Levevis,Cirkulær Økonomi,Natur, Skov og Landbrug"</formula1>
        </mc:Fallback>
      </mc:AlternateContent>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E42B-5F3D-4C67-A24D-A32C1A63D787}">
  <sheetPr>
    <tabColor theme="9" tint="0.59999389629810485"/>
  </sheetPr>
  <dimension ref="B1:M20"/>
  <sheetViews>
    <sheetView workbookViewId="0">
      <selection activeCell="C22" sqref="C22"/>
    </sheetView>
  </sheetViews>
  <sheetFormatPr defaultColWidth="8.85546875" defaultRowHeight="12.75" x14ac:dyDescent="0.2"/>
  <cols>
    <col min="1" max="1" width="3" style="18" customWidth="1"/>
    <col min="2" max="2" width="79.7109375" style="18" bestFit="1" customWidth="1"/>
    <col min="3" max="3" width="51.85546875" style="18" bestFit="1" customWidth="1"/>
    <col min="4" max="4" width="10.42578125" style="18" bestFit="1" customWidth="1"/>
    <col min="5" max="16384" width="8.85546875" style="18"/>
  </cols>
  <sheetData>
    <row r="1" spans="2:13" s="23" customFormat="1" x14ac:dyDescent="0.2">
      <c r="B1" s="23" t="s">
        <v>446</v>
      </c>
      <c r="C1" s="23" t="s">
        <v>447</v>
      </c>
      <c r="D1" s="23">
        <v>2018</v>
      </c>
      <c r="E1" s="23">
        <v>2022</v>
      </c>
      <c r="F1" s="23">
        <v>2023</v>
      </c>
      <c r="G1" s="23">
        <v>2024</v>
      </c>
      <c r="H1" s="23">
        <v>2025</v>
      </c>
      <c r="I1" s="23">
        <v>2026</v>
      </c>
      <c r="J1" s="23">
        <v>2027</v>
      </c>
      <c r="K1" s="23">
        <v>2028</v>
      </c>
      <c r="L1" s="23">
        <v>2029</v>
      </c>
      <c r="M1" s="23">
        <v>2030</v>
      </c>
    </row>
    <row r="2" spans="2:13" x14ac:dyDescent="0.2">
      <c r="B2" s="22" t="s">
        <v>438</v>
      </c>
      <c r="C2" s="22" t="s">
        <v>448</v>
      </c>
      <c r="D2" s="22"/>
      <c r="E2" s="18">
        <v>0</v>
      </c>
    </row>
    <row r="3" spans="2:13" x14ac:dyDescent="0.2">
      <c r="B3" s="22" t="s">
        <v>438</v>
      </c>
      <c r="C3" s="22" t="s">
        <v>455</v>
      </c>
      <c r="D3" s="22"/>
      <c r="E3" s="22" t="s">
        <v>690</v>
      </c>
    </row>
    <row r="4" spans="2:13" x14ac:dyDescent="0.2">
      <c r="B4" s="22" t="s">
        <v>439</v>
      </c>
      <c r="C4" s="22" t="s">
        <v>456</v>
      </c>
      <c r="D4" s="22"/>
      <c r="E4" s="18">
        <v>0</v>
      </c>
    </row>
    <row r="5" spans="2:13" x14ac:dyDescent="0.2">
      <c r="B5" s="22" t="s">
        <v>439</v>
      </c>
      <c r="C5" s="22" t="s">
        <v>733</v>
      </c>
      <c r="D5" s="37">
        <v>11032.375</v>
      </c>
    </row>
    <row r="6" spans="2:13" x14ac:dyDescent="0.2">
      <c r="B6" s="22" t="s">
        <v>439</v>
      </c>
      <c r="C6" s="22" t="s">
        <v>457</v>
      </c>
      <c r="D6" s="22"/>
    </row>
    <row r="7" spans="2:13" x14ac:dyDescent="0.2">
      <c r="B7" s="22" t="s">
        <v>439</v>
      </c>
      <c r="C7" s="22" t="s">
        <v>734</v>
      </c>
      <c r="D7" s="22">
        <v>588</v>
      </c>
    </row>
    <row r="8" spans="2:13" x14ac:dyDescent="0.2">
      <c r="B8" s="22" t="s">
        <v>440</v>
      </c>
      <c r="C8" s="22" t="s">
        <v>939</v>
      </c>
      <c r="D8" s="22"/>
      <c r="E8" s="22" t="s">
        <v>690</v>
      </c>
    </row>
    <row r="9" spans="2:13" x14ac:dyDescent="0.2">
      <c r="B9" s="22" t="s">
        <v>440</v>
      </c>
      <c r="C9" s="22" t="s">
        <v>459</v>
      </c>
      <c r="D9" s="22"/>
      <c r="E9" s="22" t="s">
        <v>690</v>
      </c>
    </row>
    <row r="10" spans="2:13" x14ac:dyDescent="0.2">
      <c r="B10" s="22" t="s">
        <v>441</v>
      </c>
      <c r="C10" s="22" t="s">
        <v>458</v>
      </c>
      <c r="D10" s="22" t="s">
        <v>718</v>
      </c>
    </row>
    <row r="11" spans="2:13" x14ac:dyDescent="0.2">
      <c r="B11" s="22" t="s">
        <v>441</v>
      </c>
      <c r="C11" s="22" t="s">
        <v>460</v>
      </c>
      <c r="D11" s="22"/>
    </row>
    <row r="12" spans="2:13" x14ac:dyDescent="0.2">
      <c r="B12" s="22" t="s">
        <v>442</v>
      </c>
      <c r="C12" s="22" t="s">
        <v>472</v>
      </c>
      <c r="D12" s="22"/>
    </row>
    <row r="13" spans="2:13" x14ac:dyDescent="0.2">
      <c r="B13" s="22" t="s">
        <v>442</v>
      </c>
      <c r="C13" s="22" t="s">
        <v>449</v>
      </c>
      <c r="D13" s="22"/>
      <c r="E13" s="49" t="s">
        <v>717</v>
      </c>
    </row>
    <row r="14" spans="2:13" x14ac:dyDescent="0.2">
      <c r="B14" s="22" t="s">
        <v>442</v>
      </c>
      <c r="C14" s="22" t="s">
        <v>450</v>
      </c>
      <c r="D14" s="22"/>
      <c r="E14" s="49" t="s">
        <v>717</v>
      </c>
    </row>
    <row r="15" spans="2:13" x14ac:dyDescent="0.2">
      <c r="B15" s="22" t="s">
        <v>443</v>
      </c>
      <c r="C15" s="22" t="s">
        <v>691</v>
      </c>
      <c r="D15" s="22"/>
      <c r="E15" s="18">
        <v>2</v>
      </c>
      <c r="F15" s="18">
        <v>3</v>
      </c>
    </row>
    <row r="16" spans="2:13" x14ac:dyDescent="0.2">
      <c r="B16" s="22" t="s">
        <v>443</v>
      </c>
      <c r="C16" s="22" t="s">
        <v>453</v>
      </c>
      <c r="D16" s="22"/>
    </row>
    <row r="17" spans="2:5" x14ac:dyDescent="0.2">
      <c r="B17" s="22" t="s">
        <v>443</v>
      </c>
      <c r="C17" s="22" t="s">
        <v>454</v>
      </c>
      <c r="D17" s="22"/>
    </row>
    <row r="18" spans="2:5" x14ac:dyDescent="0.2">
      <c r="B18" s="22" t="s">
        <v>444</v>
      </c>
      <c r="C18" s="22" t="s">
        <v>452</v>
      </c>
      <c r="D18" s="22"/>
      <c r="E18" s="22">
        <v>0</v>
      </c>
    </row>
    <row r="19" spans="2:5" x14ac:dyDescent="0.2">
      <c r="B19" s="22" t="s">
        <v>445</v>
      </c>
      <c r="C19" s="22" t="s">
        <v>451</v>
      </c>
      <c r="D19" s="22"/>
      <c r="E19" s="18">
        <v>4</v>
      </c>
    </row>
    <row r="20" spans="2:5" x14ac:dyDescent="0.2">
      <c r="B20" s="22" t="s">
        <v>445</v>
      </c>
      <c r="C20" s="18" t="s">
        <v>461</v>
      </c>
      <c r="E20" s="18">
        <v>1</v>
      </c>
    </row>
  </sheetData>
  <autoFilter ref="B1:M20" xr:uid="{9105E42B-5F3D-4C67-A24D-A32C1A63D78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Klimaproces</vt:lpstr>
      <vt:lpstr>Format</vt:lpstr>
      <vt:lpstr>Klimaindsatser</vt:lpstr>
      <vt:lpstr>Risikoområder</vt:lpstr>
      <vt:lpstr>Mål</vt:lpstr>
      <vt:lpstr>Strategiske indsatser - KPI'er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Pinnerup</dc:creator>
  <cp:lastModifiedBy>Zoe Ravnsø Ovesen</cp:lastModifiedBy>
  <cp:lastPrinted>2023-04-28T10:32:27Z</cp:lastPrinted>
  <dcterms:created xsi:type="dcterms:W3CDTF">1996-10-14T23:33:28Z</dcterms:created>
  <dcterms:modified xsi:type="dcterms:W3CDTF">2023-07-03T08:56:25Z</dcterms:modified>
</cp:coreProperties>
</file>